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pinal\Desktop\"/>
    </mc:Choice>
  </mc:AlternateContent>
  <bookViews>
    <workbookView xWindow="0" yWindow="0" windowWidth="20490" windowHeight="7755"/>
  </bookViews>
  <sheets>
    <sheet name="Hoja1" sheetId="1" r:id="rId1"/>
  </sheets>
  <definedNames>
    <definedName name="_xlnm.Print_Area" localSheetId="0">Hoja1!$A$1:$J$284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2" i="1" l="1"/>
  <c r="I191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4" i="1"/>
  <c r="I75" i="1"/>
  <c r="J258" i="1"/>
  <c r="H265" i="1"/>
  <c r="I265" i="1" l="1"/>
</calcChain>
</file>

<file path=xl/sharedStrings.xml><?xml version="1.0" encoding="utf-8"?>
<sst xmlns="http://schemas.openxmlformats.org/spreadsheetml/2006/main" count="714" uniqueCount="281">
  <si>
    <t>MINISTERIO DE HACIENDA</t>
  </si>
  <si>
    <t>DIRECION GENERAL DEL CATASTRONACIONAL</t>
  </si>
  <si>
    <t xml:space="preserve">         “ANO DEL FOMENTO DE LAS EXPORTACIONES”</t>
  </si>
  <si>
    <t>Fecha de registro</t>
  </si>
  <si>
    <t>Codigo de Bienes 
Nacionales ( si aplica)</t>
  </si>
  <si>
    <t>Descripcion del activo o bien</t>
  </si>
  <si>
    <t>Costo Unitario
 en RD$</t>
  </si>
  <si>
    <t>Valor en RD$</t>
  </si>
  <si>
    <t>Existencia</t>
  </si>
  <si>
    <t>UNIDAD</t>
  </si>
  <si>
    <t xml:space="preserve">AGUA </t>
  </si>
  <si>
    <t>AZÚCAR BLANCA</t>
  </si>
  <si>
    <t>BANDEJA DE ESCRITORIO</t>
  </si>
  <si>
    <t>BANDITAS</t>
  </si>
  <si>
    <t>BOLIGRAFO AZUL</t>
  </si>
  <si>
    <t>CAFÉ</t>
  </si>
  <si>
    <t>CINTA ADHESIVA GRANDE</t>
  </si>
  <si>
    <t>CINTA ADHESIVA PEQUEÑA</t>
  </si>
  <si>
    <t>CLIPS GRANDE</t>
  </si>
  <si>
    <t>CLIPS PEQUEÑO</t>
  </si>
  <si>
    <t>CORRECTOR LIQUIDO</t>
  </si>
  <si>
    <t>CORRECTOR LIQUIDO, TIPO LAPIZ</t>
  </si>
  <si>
    <t>CREMORA COUNTRYBAL PEQUEÑA</t>
  </si>
  <si>
    <t>FOLDERS 8 1/2 X 13</t>
  </si>
  <si>
    <t>GRAPA GRANDE</t>
  </si>
  <si>
    <t>GRAPA PEQUEÑA</t>
  </si>
  <si>
    <t>JABON LIQUIDO LAVAMANOS</t>
  </si>
  <si>
    <t xml:space="preserve">LAPIZ </t>
  </si>
  <si>
    <t>LIBRO RECORD DE 300</t>
  </si>
  <si>
    <t>LIBRO RECORD DE 500</t>
  </si>
  <si>
    <t>MARCADORES AZUL</t>
  </si>
  <si>
    <t>MARCADORES NEGRO</t>
  </si>
  <si>
    <t>PAPEL BOND 8 1/2 X 11</t>
  </si>
  <si>
    <t>PAPEL BOND 8 1/2 X 13</t>
  </si>
  <si>
    <t>PAPEL BOND 8 1/2 X 14</t>
  </si>
  <si>
    <t xml:space="preserve">PAPEL CONTINUO 9 1/2 X 5 1/2 </t>
  </si>
  <si>
    <t xml:space="preserve">PORTA LAPIZ </t>
  </si>
  <si>
    <t>POST-IT 3 X3</t>
  </si>
  <si>
    <t>POST-IT 3 X5</t>
  </si>
  <si>
    <t>REGLAS PLASTICA</t>
  </si>
  <si>
    <t>RESALTADOR MAMEY</t>
  </si>
  <si>
    <t>RESALTADOR VERDE</t>
  </si>
  <si>
    <t>SACA GRAPA</t>
  </si>
  <si>
    <t>SOBRE EN BLANCO  NO.10</t>
  </si>
  <si>
    <t xml:space="preserve">TE FRIO ICED 4C RASPEBERRY </t>
  </si>
  <si>
    <t>TICKETS  DE GASOLINA 200</t>
  </si>
  <si>
    <t>TICKETS  DE GASOLINA 300</t>
  </si>
  <si>
    <t>TICKETS  DE GASOLINA 500</t>
  </si>
  <si>
    <t>TIJERA</t>
  </si>
  <si>
    <t>TRANSPORTE</t>
  </si>
  <si>
    <t>VASOS DE 10 ONZ</t>
  </si>
  <si>
    <t>Correspondiente al mes  julio 2018</t>
  </si>
  <si>
    <t>CREMORA COUNTRYBAL GRANDE</t>
  </si>
  <si>
    <t xml:space="preserve">DESAYUNOS </t>
  </si>
  <si>
    <t>PICADERAS FRIAS PARA 100 PERSONAS</t>
  </si>
  <si>
    <t>PLATO DEL DIA 150</t>
  </si>
  <si>
    <t>PLATO DEL DIA 200</t>
  </si>
  <si>
    <t>PLATO DEL DIA 600</t>
  </si>
  <si>
    <t>PLATO DEL DIA 660</t>
  </si>
  <si>
    <t>PLATOS DEL DIA 1000</t>
  </si>
  <si>
    <t>PLATOS DEL DIA 152.54</t>
  </si>
  <si>
    <t>PLATOS DEL DIA 350</t>
  </si>
  <si>
    <t>PLATOS DEL DIA 450</t>
  </si>
  <si>
    <t>PLATOS DEL DIA 500</t>
  </si>
  <si>
    <t>PLATOS DEL DIA 510</t>
  </si>
  <si>
    <t>PLATOS DEL DIA 650</t>
  </si>
  <si>
    <t>PLATOS DEL DIA 700</t>
  </si>
  <si>
    <t>PLATOS DEL DIA 750</t>
  </si>
  <si>
    <t>PLATOS DEL DIA 800</t>
  </si>
  <si>
    <t>PLATOS DEL DIA 850</t>
  </si>
  <si>
    <t>PLATOS DEL DIA 950</t>
  </si>
  <si>
    <t>REFRIGERIOS PARA PERSONAS</t>
  </si>
  <si>
    <t>TE 4C GREEN  LIMON</t>
  </si>
  <si>
    <t>TE NESTEA LIMON Y HONEY 1750 G</t>
  </si>
  <si>
    <t>BONCHE DE 1 ROSA ECUATORIANA</t>
  </si>
  <si>
    <t>LANILLA AMARILLA</t>
  </si>
  <si>
    <t>LANILLA CREMA</t>
  </si>
  <si>
    <t>LANILLA ROJA</t>
  </si>
  <si>
    <t>PAPEL BOND 8 1/2X 11 EN HILO TIMBRADO CARTON</t>
  </si>
  <si>
    <t>PAPEL CARBON 8 1/2 X 11</t>
  </si>
  <si>
    <t>PAPEL CARBON 8 1/2 X 13</t>
  </si>
  <si>
    <t>PAPEL FAX</t>
  </si>
  <si>
    <t>ROLLO DE PAPEL DE SUMADORA</t>
  </si>
  <si>
    <t>CARTULINA AZUL DE CARTON</t>
  </si>
  <si>
    <t>CARTULINA CREMA DE CARTON</t>
  </si>
  <si>
    <t>FOLDERS 8 1/2 X 11</t>
  </si>
  <si>
    <t>FOLDERS 8 1/2 X 11 COLGANTES</t>
  </si>
  <si>
    <t>FOLDERS 8 1/2 X 13 COLGANTES</t>
  </si>
  <si>
    <t>FOLDERS MANILA 8 1/2 X 12</t>
  </si>
  <si>
    <t>FOLDERS MANILA 8 1/2 X 15</t>
  </si>
  <si>
    <t>FOLDERS PARTITION 8 1/2 X 11 ROJO VINO</t>
  </si>
  <si>
    <t>FOLDERS PARTITION 8 1/2 X 11 VERDE</t>
  </si>
  <si>
    <t>PAPEL PLOTER</t>
  </si>
  <si>
    <t>CERTIFICACION DE NO PROPIEDAD</t>
  </si>
  <si>
    <t>CERTIFICADO DE INSCRIPCION CATASTRAL</t>
  </si>
  <si>
    <t>COMPROBANTE DE CAJA CHICA (ADM. Y FIN)</t>
  </si>
  <si>
    <t>COMPROBANTE DE CAJA CHICA (DIRECCION GENERAL)</t>
  </si>
  <si>
    <t>DECLARACION DESCRIPTIVA Y ESTIMATIVA</t>
  </si>
  <si>
    <t>FICHA DE LEVANTAMIENTO URBANA</t>
  </si>
  <si>
    <t>FOLDERS 8 1/2 X 11 TIMBRADO</t>
  </si>
  <si>
    <t>FOLDESR TIMBRADO MANILA 8 1/2X13</t>
  </si>
  <si>
    <t>PAPEL BOND 8 1/2 X 11 TIMBRADO</t>
  </si>
  <si>
    <t>PAPEL BOND 8 1/2 X 11 TIMBRADO EN HILO</t>
  </si>
  <si>
    <t>PAPEL BOND 8 1/2 X 13 TIMBRADO</t>
  </si>
  <si>
    <t>RECIBO DE PAGO BANI</t>
  </si>
  <si>
    <t>RECIBO DE PAGO D.N</t>
  </si>
  <si>
    <t>RECIBO DE PAGO SAN FRANCISCO DE MACORIS</t>
  </si>
  <si>
    <t>RECIBO DE PAGO SANTIAGO</t>
  </si>
  <si>
    <t>REPORTE DE INGRESO EXTRAPESUPUESTARIO</t>
  </si>
  <si>
    <t>SOBRE TIMBRADO NO.10</t>
  </si>
  <si>
    <t>SOLICITUD DE CERTIFICACION DE NO PROPIEDAD</t>
  </si>
  <si>
    <t>SOLICITUD DE COMPRAS</t>
  </si>
  <si>
    <t>SOLICITUD DE INSCRIPCION DE IMMUEBLE</t>
  </si>
  <si>
    <t>SOLICITUD DE MATERIALES</t>
  </si>
  <si>
    <t>TICKET AMARRILLO</t>
  </si>
  <si>
    <t>TICKET VERDES</t>
  </si>
  <si>
    <t>VALE DE RETIRO DE DOCUMENTOS</t>
  </si>
  <si>
    <t>ACORDION PLASTICO</t>
  </si>
  <si>
    <t>CARPA INSTANTS 10 X10</t>
  </si>
  <si>
    <t>CARPETA AZUL DE VINIL</t>
  </si>
  <si>
    <t>CARTULINA AZUL PLASTICA</t>
  </si>
  <si>
    <t>CARTULINA TRANSPARENTE</t>
  </si>
  <si>
    <t>CONOS DE SEÑALIZACION</t>
  </si>
  <si>
    <t>CUBETA</t>
  </si>
  <si>
    <t>CUBETA NEGRA</t>
  </si>
  <si>
    <t>NEVERA DE PLAYA</t>
  </si>
  <si>
    <t xml:space="preserve">RECOJEDOR </t>
  </si>
  <si>
    <t>ZAFACON DE OFICINA</t>
  </si>
  <si>
    <t>ZAFACON DE OFICINA CREMA</t>
  </si>
  <si>
    <t>ZAFACON DE OFICINA NEGRO</t>
  </si>
  <si>
    <t>ZAFACON REDONDO</t>
  </si>
  <si>
    <t>ARANDELA DE DRENAJE</t>
  </si>
  <si>
    <t xml:space="preserve">ARMAZON </t>
  </si>
  <si>
    <t>CINTA METRICA</t>
  </si>
  <si>
    <t xml:space="preserve">FREGADERO </t>
  </si>
  <si>
    <t>INSTRUMENTO TOPOGRAFICO</t>
  </si>
  <si>
    <t xml:space="preserve">MECHA </t>
  </si>
  <si>
    <t>PILA RAYOVAC</t>
  </si>
  <si>
    <t xml:space="preserve">ACE DETERGENTE </t>
  </si>
  <si>
    <t>AMBIENTADOR</t>
  </si>
  <si>
    <t>BRILLO VERDE</t>
  </si>
  <si>
    <t>CLORO</t>
  </si>
  <si>
    <t>DESCURTIDOR</t>
  </si>
  <si>
    <t>DESINFECTANTE</t>
  </si>
  <si>
    <t>DESTAPADOR DE TUBERIA</t>
  </si>
  <si>
    <t xml:space="preserve">DISPENSADOR DE JABON </t>
  </si>
  <si>
    <t xml:space="preserve">DISPENSADOR DE PAPEL </t>
  </si>
  <si>
    <t>ESCOBA</t>
  </si>
  <si>
    <t xml:space="preserve">ESCOBILLA </t>
  </si>
  <si>
    <t>ESCOBILLONES</t>
  </si>
  <si>
    <t>ESCOBILLONES GRANDES</t>
  </si>
  <si>
    <t xml:space="preserve">ESPONJA </t>
  </si>
  <si>
    <t>FAROLA</t>
  </si>
  <si>
    <t>FUNDA NEGRA 24 X30</t>
  </si>
  <si>
    <t>FUNDA NEGRA 28X 35</t>
  </si>
  <si>
    <t>FUNDA NEGRA 55 GL</t>
  </si>
  <si>
    <t>GUANTES PLASTICO DE COLOR</t>
  </si>
  <si>
    <t>GUANTES PLASTICO NEGRO</t>
  </si>
  <si>
    <t>LAVAPLATOS</t>
  </si>
  <si>
    <t>LIMPIA CRITALES</t>
  </si>
  <si>
    <t>PAPEL HIGIENICO GRANDE</t>
  </si>
  <si>
    <t>PAPEL HIGIENICO PEQUEÑO</t>
  </si>
  <si>
    <t xml:space="preserve">SERVILLETA </t>
  </si>
  <si>
    <t>SUAPE</t>
  </si>
  <si>
    <t xml:space="preserve">ALMOHADILLA </t>
  </si>
  <si>
    <t>BOLIGRAFO NEGRO</t>
  </si>
  <si>
    <t>BOLIGRAFO ROJO</t>
  </si>
  <si>
    <t>CARACTULA DE CD</t>
  </si>
  <si>
    <t>CD</t>
  </si>
  <si>
    <t>CERA PARA CONTAR DINERO</t>
  </si>
  <si>
    <t xml:space="preserve">CHICHETA </t>
  </si>
  <si>
    <t>CINTA CORRECTORA BROTHER</t>
  </si>
  <si>
    <t>CINTA EPSON LX 350</t>
  </si>
  <si>
    <t>CINTA PARA SUMADORA</t>
  </si>
  <si>
    <t>DISPENSADOR PARA CINTA</t>
  </si>
  <si>
    <t>DVD</t>
  </si>
  <si>
    <t>EGA GRANDE</t>
  </si>
  <si>
    <t>ESPIRAL AZUL</t>
  </si>
  <si>
    <t>ESPIRAL AZUL DE 1/2</t>
  </si>
  <si>
    <t>ESPIRAL BLANCO DE 1/2</t>
  </si>
  <si>
    <t>ESPIRAL NEGRO 1/2</t>
  </si>
  <si>
    <t>ESPIRAL TRANSPARENTE 1 1/2</t>
  </si>
  <si>
    <t>ESPIRAL TRANSPARENTE 1/2</t>
  </si>
  <si>
    <t>ESPIRAL TRANSPARENTE 3</t>
  </si>
  <si>
    <t>FELPA AZUL</t>
  </si>
  <si>
    <t>FELPA NEGRA</t>
  </si>
  <si>
    <t>FELPA ROJA</t>
  </si>
  <si>
    <t>GANCHO PARA FOLDERS</t>
  </si>
  <si>
    <t>GOMA DE BORRA</t>
  </si>
  <si>
    <t>GRAPADORA DE METAL</t>
  </si>
  <si>
    <t>LABEL PARA CD</t>
  </si>
  <si>
    <t>LABEL PARA FOLDERS</t>
  </si>
  <si>
    <t>LIBRETA RAYADA GRANDE</t>
  </si>
  <si>
    <t>LIBRETA RAYADA PEQUEÑA</t>
  </si>
  <si>
    <t>MINA 0.5</t>
  </si>
  <si>
    <t>MINA 0.7</t>
  </si>
  <si>
    <t>MOUSE</t>
  </si>
  <si>
    <t>MOUSE PAD</t>
  </si>
  <si>
    <t>PEGAMENTO EN BARRA GRANDE</t>
  </si>
  <si>
    <t>PEGAMENTO EN BARRA PEQUEÑO</t>
  </si>
  <si>
    <t>PEGAMENTO LIQUIDO GRANDE</t>
  </si>
  <si>
    <t>PEGAMENTO LIQUIDO PEQUEÑO</t>
  </si>
  <si>
    <t>PERFORADORA METALICA</t>
  </si>
  <si>
    <t>PORTA CLIPS</t>
  </si>
  <si>
    <t>RESALTADOR AMARILLO</t>
  </si>
  <si>
    <t>SACA PUNTA ELECTRICO</t>
  </si>
  <si>
    <t>TABLA DE APOYO</t>
  </si>
  <si>
    <t>TECLADO USB</t>
  </si>
  <si>
    <t>TINTA DE ROLO AZUL</t>
  </si>
  <si>
    <t>TINTA DE ROLO NEGRA</t>
  </si>
  <si>
    <t xml:space="preserve">CARTUCHO 28 TRICOLOR </t>
  </si>
  <si>
    <t>CARTUCHO 60 ACOLORES</t>
  </si>
  <si>
    <t>CARTUCHO 662 A COLORES</t>
  </si>
  <si>
    <t>CARTUCHO 662 NEGRO</t>
  </si>
  <si>
    <t>CARTUCHO 920 XL AMARILLO</t>
  </si>
  <si>
    <t>CARTUCHO HP 670 AMARILLO</t>
  </si>
  <si>
    <t>CARTUCHO HP 670 AZUL</t>
  </si>
  <si>
    <t>CARTUCHO HP 670 MAGENTA</t>
  </si>
  <si>
    <t>CARTUCHO HP 670 NEGRO</t>
  </si>
  <si>
    <t>CARTUCHO HP 727 BLACK</t>
  </si>
  <si>
    <t>CARTUCHO HP 727 CYAN</t>
  </si>
  <si>
    <t>CARTUCHO HP 727 GRAY</t>
  </si>
  <si>
    <t>CARTUCHO HP 727 MAGENTA</t>
  </si>
  <si>
    <t>CARTUCHO HP 727 MATE BLACK</t>
  </si>
  <si>
    <t>CARTUCHO HP 727 YELLOW</t>
  </si>
  <si>
    <t>CINTA DE ESCRIBIR BROTHER</t>
  </si>
  <si>
    <t>TONER 05 A</t>
  </si>
  <si>
    <t>TONER 12 A</t>
  </si>
  <si>
    <t>TONER 505 A</t>
  </si>
  <si>
    <t>TONER 53 A</t>
  </si>
  <si>
    <t>TONER 83A</t>
  </si>
  <si>
    <t>TONER CANON 118 AMARILLO</t>
  </si>
  <si>
    <t>TONER CANON 118 AZUL</t>
  </si>
  <si>
    <t>TONER CANON 118 MAGENTA</t>
  </si>
  <si>
    <t>TONER CANON 118 NEGRO</t>
  </si>
  <si>
    <t>TONER CB435A/436A/285A</t>
  </si>
  <si>
    <t>TONER CC531A AZUL</t>
  </si>
  <si>
    <t>TONER CF410A AMARILLO</t>
  </si>
  <si>
    <t>TONER CF410A CYAN</t>
  </si>
  <si>
    <t>TONER CF410A MAGENTA</t>
  </si>
  <si>
    <t>TONER CF410A NEGRO</t>
  </si>
  <si>
    <t>TONER H7553/5949A</t>
  </si>
  <si>
    <t>TONER HP 131A CYAN</t>
  </si>
  <si>
    <t>TONER HP 131A MAGENTA</t>
  </si>
  <si>
    <t xml:space="preserve">TONER HP 131A NEGRO </t>
  </si>
  <si>
    <t>TONER HP 131A YELLOW</t>
  </si>
  <si>
    <t>TONER HP 201A CYAN</t>
  </si>
  <si>
    <t>TONER HP 201A MAGENTA</t>
  </si>
  <si>
    <t>TONER HP 201A NEGRO</t>
  </si>
  <si>
    <t>TONER HP 201A YELLOW</t>
  </si>
  <si>
    <t>TONER HP 35A NEGRO</t>
  </si>
  <si>
    <t>TONER HP 36A</t>
  </si>
  <si>
    <t>TONER HP 53A</t>
  </si>
  <si>
    <t>TONER HP 652A CF320 NEGRO</t>
  </si>
  <si>
    <t>TONER HP 653A CF321 CYAN</t>
  </si>
  <si>
    <t>TONER HP 653A CF322 YELLOW</t>
  </si>
  <si>
    <t>TONER HP 653A CF323 MAGENTA</t>
  </si>
  <si>
    <t>TONER HP CF283A</t>
  </si>
  <si>
    <t>TONER HP Q2612A</t>
  </si>
  <si>
    <t>TONER RGG118/318 YELLOW</t>
  </si>
  <si>
    <t>RELOJ BIOMETRICO DE HUELLAS</t>
  </si>
  <si>
    <t>SWICHES CISCO SP-300 POE CATALYST 24 PUERTO</t>
  </si>
  <si>
    <t>SWITCH 48 PUERTOS</t>
  </si>
  <si>
    <t>17/03/2018</t>
  </si>
  <si>
    <t>19/03/2018</t>
  </si>
  <si>
    <t>14/02/2018</t>
  </si>
  <si>
    <t>27/03/2018</t>
  </si>
  <si>
    <t>26/06/2018</t>
  </si>
  <si>
    <t>28/02/2017</t>
  </si>
  <si>
    <t>14/12/2017</t>
  </si>
  <si>
    <t>29/09/2017</t>
  </si>
  <si>
    <t>28/2/2017</t>
  </si>
  <si>
    <t>N/A</t>
  </si>
  <si>
    <t>27/06/2018</t>
  </si>
  <si>
    <t>15/12/2017</t>
  </si>
  <si>
    <t>21/04/2017</t>
  </si>
  <si>
    <t>EXTENCION</t>
  </si>
  <si>
    <t xml:space="preserve">               </t>
  </si>
  <si>
    <t>Unidad de Medida</t>
  </si>
  <si>
    <t>Codigo Institucional</t>
  </si>
  <si>
    <t xml:space="preserve">    Relacion de inventario en almacen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</si>
</sst>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sz val="12"/>
      <name val="Arial"/>
      <family val="2"/>
    </font>
    <font>
      <sz val="12"/>
      <color rgb="FF000000"/>
      <name val="Tahoma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0" fontId="0" fillId="2" borderId="0" xfId="0" applyFill="1" applyAlignment="1">
      <alignment vertical="center"/>
    </xf>
    <xf numFmtId="43" fontId="2" fillId="0" borderId="0" xfId="1" applyFont="1" applyFill="1" applyAlignment="1">
      <alignment vertical="center"/>
    </xf>
    <xf numFmtId="43" fontId="3" fillId="0" borderId="0" xfId="1" applyFont="1" applyFill="1" applyAlignment="1">
      <alignment horizontal="center" vertical="center"/>
    </xf>
    <xf numFmtId="43" fontId="6" fillId="0" borderId="0" xfId="1" applyFont="1" applyFill="1" applyAlignment="1">
      <alignment horizontal="center" vertical="center"/>
    </xf>
    <xf numFmtId="0" fontId="8" fillId="0" borderId="1" xfId="0" applyNumberFormat="1" applyFont="1" applyFill="1" applyBorder="1" applyAlignment="1">
      <alignment horizontal="left"/>
    </xf>
    <xf numFmtId="0" fontId="8" fillId="0" borderId="6" xfId="0" applyNumberFormat="1" applyFont="1" applyFill="1" applyBorder="1" applyAlignment="1">
      <alignment horizontal="left"/>
    </xf>
    <xf numFmtId="0" fontId="8" fillId="0" borderId="13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8" fillId="0" borderId="6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166" fontId="10" fillId="0" borderId="1" xfId="0" applyNumberFormat="1" applyFont="1" applyFill="1" applyBorder="1" applyAlignment="1">
      <alignment horizontal="right"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164" fontId="12" fillId="0" borderId="2" xfId="0" applyNumberFormat="1" applyFont="1" applyFill="1" applyBorder="1" applyAlignment="1">
      <alignment horizontal="center" vertical="top" wrapText="1" readingOrder="1"/>
    </xf>
    <xf numFmtId="166" fontId="10" fillId="0" borderId="1" xfId="0" applyNumberFormat="1" applyFont="1" applyFill="1" applyBorder="1" applyAlignment="1">
      <alignment vertical="top" wrapText="1"/>
    </xf>
    <xf numFmtId="0" fontId="10" fillId="0" borderId="1" xfId="1" applyNumberFormat="1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vertical="top" wrapText="1" readingOrder="1"/>
    </xf>
    <xf numFmtId="165" fontId="12" fillId="0" borderId="2" xfId="0" applyNumberFormat="1" applyFont="1" applyFill="1" applyBorder="1" applyAlignment="1">
      <alignment horizontal="center" vertical="top" wrapText="1" readingOrder="1"/>
    </xf>
    <xf numFmtId="164" fontId="12" fillId="0" borderId="14" xfId="0" applyNumberFormat="1" applyFont="1" applyFill="1" applyBorder="1" applyAlignment="1">
      <alignment horizontal="center" vertical="top" wrapText="1" readingOrder="1"/>
    </xf>
    <xf numFmtId="164" fontId="12" fillId="0" borderId="9" xfId="0" applyNumberFormat="1" applyFont="1" applyFill="1" applyBorder="1" applyAlignment="1">
      <alignment horizontal="center" vertical="top" wrapText="1" readingOrder="1"/>
    </xf>
    <xf numFmtId="0" fontId="11" fillId="0" borderId="13" xfId="0" applyFont="1" applyFill="1" applyBorder="1" applyAlignment="1">
      <alignment horizontal="center" vertical="center"/>
    </xf>
    <xf numFmtId="0" fontId="13" fillId="0" borderId="1" xfId="0" applyFont="1" applyFill="1" applyBorder="1"/>
    <xf numFmtId="0" fontId="7" fillId="0" borderId="1" xfId="0" applyFont="1" applyFill="1" applyBorder="1" applyAlignment="1">
      <alignment vertical="center"/>
    </xf>
    <xf numFmtId="0" fontId="13" fillId="0" borderId="9" xfId="0" applyFont="1" applyFill="1" applyBorder="1"/>
    <xf numFmtId="165" fontId="12" fillId="0" borderId="13" xfId="0" applyNumberFormat="1" applyFont="1" applyFill="1" applyBorder="1" applyAlignment="1">
      <alignment horizontal="center" vertical="top" wrapText="1" readingOrder="1"/>
    </xf>
    <xf numFmtId="43" fontId="12" fillId="0" borderId="2" xfId="1" applyFont="1" applyFill="1" applyBorder="1" applyAlignment="1">
      <alignment horizontal="center" vertical="top" wrapText="1" readingOrder="1"/>
    </xf>
    <xf numFmtId="165" fontId="13" fillId="0" borderId="9" xfId="0" applyNumberFormat="1" applyFont="1" applyFill="1" applyBorder="1" applyAlignment="1">
      <alignment horizontal="center" readingOrder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3" fontId="3" fillId="3" borderId="3" xfId="1" applyFont="1" applyFill="1" applyBorder="1" applyAlignment="1">
      <alignment horizontal="center" vertical="center"/>
    </xf>
    <xf numFmtId="43" fontId="3" fillId="3" borderId="4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0</xdr:row>
      <xdr:rowOff>0</xdr:rowOff>
    </xdr:from>
    <xdr:to>
      <xdr:col>4</xdr:col>
      <xdr:colOff>417286</xdr:colOff>
      <xdr:row>7</xdr:row>
      <xdr:rowOff>27214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0"/>
          <a:ext cx="2000250" cy="1700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775607</xdr:colOff>
      <xdr:row>0</xdr:row>
      <xdr:rowOff>0</xdr:rowOff>
    </xdr:from>
    <xdr:to>
      <xdr:col>9</xdr:col>
      <xdr:colOff>1155246</xdr:colOff>
      <xdr:row>6</xdr:row>
      <xdr:rowOff>107497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4357" y="0"/>
          <a:ext cx="2760889" cy="1549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127000</xdr:colOff>
      <xdr:row>266</xdr:row>
      <xdr:rowOff>158750</xdr:rowOff>
    </xdr:from>
    <xdr:to>
      <xdr:col>6</xdr:col>
      <xdr:colOff>623661</xdr:colOff>
      <xdr:row>282</xdr:row>
      <xdr:rowOff>85271</xdr:rowOff>
    </xdr:to>
    <xdr:pic>
      <xdr:nvPicPr>
        <xdr:cNvPr id="4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905250" y="67929125"/>
          <a:ext cx="6164036" cy="2974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70"/>
  <sheetViews>
    <sheetView tabSelected="1" view="pageBreakPreview" zoomScale="60" zoomScaleNormal="60" workbookViewId="0">
      <selection activeCell="M6" sqref="M6"/>
    </sheetView>
  </sheetViews>
  <sheetFormatPr baseColWidth="10" defaultRowHeight="15" x14ac:dyDescent="0.25"/>
  <cols>
    <col min="1" max="2" width="11.42578125" style="1"/>
    <col min="3" max="3" width="15" style="1" customWidth="1"/>
    <col min="4" max="4" width="18.85546875" style="1" customWidth="1"/>
    <col min="5" max="5" width="21.7109375" style="1" customWidth="1"/>
    <col min="6" max="6" width="63.42578125" style="1" customWidth="1"/>
    <col min="7" max="7" width="15.5703125" style="1" customWidth="1"/>
    <col min="8" max="8" width="17.7109375" style="1" bestFit="1" customWidth="1"/>
    <col min="9" max="9" width="23.42578125" style="1" bestFit="1" customWidth="1"/>
    <col min="10" max="10" width="19.7109375" style="1" customWidth="1"/>
    <col min="11" max="16384" width="11.42578125" style="1"/>
  </cols>
  <sheetData>
    <row r="1" spans="3:10" x14ac:dyDescent="0.25">
      <c r="C1" s="2"/>
      <c r="D1" s="2"/>
      <c r="E1" s="2"/>
      <c r="F1" s="2"/>
      <c r="G1" s="2"/>
      <c r="H1" s="2"/>
      <c r="I1" s="3"/>
      <c r="J1" s="2"/>
    </row>
    <row r="2" spans="3:10" ht="20.25" x14ac:dyDescent="0.25">
      <c r="C2" s="31" t="s">
        <v>0</v>
      </c>
      <c r="D2" s="31"/>
      <c r="E2" s="31"/>
      <c r="F2" s="31"/>
      <c r="G2" s="31"/>
      <c r="H2" s="31"/>
      <c r="I2" s="31"/>
      <c r="J2" s="31"/>
    </row>
    <row r="3" spans="3:10" ht="18" x14ac:dyDescent="0.25">
      <c r="C3" s="32" t="s">
        <v>1</v>
      </c>
      <c r="D3" s="32"/>
      <c r="E3" s="32"/>
      <c r="F3" s="32"/>
      <c r="G3" s="32"/>
      <c r="H3" s="32"/>
      <c r="I3" s="32"/>
      <c r="J3" s="32"/>
    </row>
    <row r="4" spans="3:10" ht="18.75" x14ac:dyDescent="0.25">
      <c r="C4" s="33" t="s">
        <v>2</v>
      </c>
      <c r="D4" s="33"/>
      <c r="E4" s="33"/>
      <c r="F4" s="33"/>
      <c r="G4" s="33"/>
      <c r="H4" s="33"/>
      <c r="I4" s="33"/>
      <c r="J4" s="33"/>
    </row>
    <row r="5" spans="3:10" ht="20.25" x14ac:dyDescent="0.25">
      <c r="C5" s="9"/>
      <c r="D5" s="9"/>
      <c r="E5" s="9"/>
      <c r="F5" s="9"/>
      <c r="G5" s="9"/>
      <c r="H5" s="9"/>
      <c r="I5" s="4"/>
      <c r="J5" s="9"/>
    </row>
    <row r="6" spans="3:10" ht="20.25" x14ac:dyDescent="0.25">
      <c r="C6" s="31" t="s">
        <v>280</v>
      </c>
      <c r="D6" s="31"/>
      <c r="E6" s="31"/>
      <c r="F6" s="31"/>
      <c r="G6" s="31"/>
      <c r="H6" s="31"/>
      <c r="I6" s="31"/>
      <c r="J6" s="31"/>
    </row>
    <row r="7" spans="3:10" ht="18" x14ac:dyDescent="0.25">
      <c r="C7" s="10"/>
      <c r="D7" s="10"/>
      <c r="E7" s="10"/>
      <c r="F7" s="10"/>
      <c r="G7" s="10"/>
      <c r="H7" s="10"/>
      <c r="I7" s="5"/>
      <c r="J7" s="10"/>
    </row>
    <row r="8" spans="3:10" ht="16.5" thickBot="1" x14ac:dyDescent="0.3">
      <c r="C8" s="34" t="s">
        <v>51</v>
      </c>
      <c r="D8" s="34"/>
      <c r="E8" s="34"/>
      <c r="F8" s="2"/>
      <c r="G8" s="2"/>
      <c r="H8" s="2"/>
      <c r="I8" s="3"/>
      <c r="J8" s="2"/>
    </row>
    <row r="9" spans="3:10" ht="17.25" customHeight="1" x14ac:dyDescent="0.25">
      <c r="C9" s="47" t="s">
        <v>3</v>
      </c>
      <c r="D9" s="47" t="s">
        <v>4</v>
      </c>
      <c r="E9" s="44" t="s">
        <v>279</v>
      </c>
      <c r="F9" s="38" t="s">
        <v>5</v>
      </c>
      <c r="G9" s="44" t="s">
        <v>278</v>
      </c>
      <c r="H9" s="44" t="s">
        <v>6</v>
      </c>
      <c r="I9" s="35" t="s">
        <v>7</v>
      </c>
      <c r="J9" s="38" t="s">
        <v>8</v>
      </c>
    </row>
    <row r="10" spans="3:10" ht="60.75" customHeight="1" x14ac:dyDescent="0.25">
      <c r="C10" s="48"/>
      <c r="D10" s="48"/>
      <c r="E10" s="45"/>
      <c r="F10" s="39"/>
      <c r="G10" s="45"/>
      <c r="H10" s="45"/>
      <c r="I10" s="36"/>
      <c r="J10" s="39"/>
    </row>
    <row r="11" spans="3:10" ht="17.25" customHeight="1" thickBot="1" x14ac:dyDescent="0.3">
      <c r="C11" s="49"/>
      <c r="D11" s="49"/>
      <c r="E11" s="46"/>
      <c r="F11" s="40"/>
      <c r="G11" s="46"/>
      <c r="H11" s="46"/>
      <c r="I11" s="37"/>
      <c r="J11" s="40"/>
    </row>
    <row r="12" spans="3:10" ht="20.100000000000001" customHeight="1" x14ac:dyDescent="0.25">
      <c r="C12" s="15" t="s">
        <v>273</v>
      </c>
      <c r="D12" s="24" t="s">
        <v>272</v>
      </c>
      <c r="E12" s="16">
        <v>102</v>
      </c>
      <c r="F12" s="8" t="s">
        <v>138</v>
      </c>
      <c r="G12" s="11"/>
      <c r="H12" s="28">
        <v>29.3</v>
      </c>
      <c r="I12" s="21">
        <v>1582.2</v>
      </c>
      <c r="J12" s="17">
        <v>54</v>
      </c>
    </row>
    <row r="13" spans="3:10" ht="20.100000000000001" customHeight="1" x14ac:dyDescent="0.25">
      <c r="C13" s="15">
        <v>42794</v>
      </c>
      <c r="D13" s="24" t="s">
        <v>272</v>
      </c>
      <c r="E13" s="16">
        <v>32</v>
      </c>
      <c r="F13" s="6" t="s">
        <v>117</v>
      </c>
      <c r="G13" s="12"/>
      <c r="H13" s="21">
        <v>200.6</v>
      </c>
      <c r="I13" s="21">
        <v>2206.6</v>
      </c>
      <c r="J13" s="17">
        <v>11</v>
      </c>
    </row>
    <row r="14" spans="3:10" ht="20.100000000000001" customHeight="1" x14ac:dyDescent="0.25">
      <c r="C14" s="15">
        <v>43440</v>
      </c>
      <c r="D14" s="24" t="s">
        <v>272</v>
      </c>
      <c r="E14" s="16">
        <v>14</v>
      </c>
      <c r="F14" s="6" t="s">
        <v>10</v>
      </c>
      <c r="G14" s="12"/>
      <c r="H14" s="21">
        <v>164</v>
      </c>
      <c r="I14" s="21">
        <v>7380</v>
      </c>
      <c r="J14" s="17">
        <v>45</v>
      </c>
    </row>
    <row r="15" spans="3:10" ht="20.100000000000001" customHeight="1" x14ac:dyDescent="0.25">
      <c r="C15" s="15" t="s">
        <v>270</v>
      </c>
      <c r="D15" s="24" t="s">
        <v>272</v>
      </c>
      <c r="E15" s="16">
        <v>128</v>
      </c>
      <c r="F15" s="6" t="s">
        <v>164</v>
      </c>
      <c r="G15" s="25"/>
      <c r="H15" s="21">
        <v>64.900000000000006</v>
      </c>
      <c r="I15" s="21">
        <v>2531.1000000000004</v>
      </c>
      <c r="J15" s="17">
        <v>39</v>
      </c>
    </row>
    <row r="16" spans="3:10" ht="20.100000000000001" customHeight="1" x14ac:dyDescent="0.25">
      <c r="C16" s="15" t="s">
        <v>273</v>
      </c>
      <c r="D16" s="24" t="s">
        <v>272</v>
      </c>
      <c r="E16" s="16">
        <v>103</v>
      </c>
      <c r="F16" s="6" t="s">
        <v>139</v>
      </c>
      <c r="G16" s="12"/>
      <c r="H16" s="21">
        <v>90</v>
      </c>
      <c r="I16" s="21">
        <v>1980</v>
      </c>
      <c r="J16" s="17">
        <v>22</v>
      </c>
    </row>
    <row r="17" spans="3:10" ht="20.100000000000001" customHeight="1" x14ac:dyDescent="0.25">
      <c r="C17" s="15" t="s">
        <v>272</v>
      </c>
      <c r="D17" s="24" t="s">
        <v>272</v>
      </c>
      <c r="E17" s="16">
        <v>91</v>
      </c>
      <c r="F17" s="6" t="s">
        <v>131</v>
      </c>
      <c r="G17" s="12"/>
      <c r="H17" s="21">
        <v>17.91</v>
      </c>
      <c r="I17" s="21">
        <v>17.91</v>
      </c>
      <c r="J17" s="17">
        <v>1</v>
      </c>
    </row>
    <row r="18" spans="3:10" ht="20.100000000000001" customHeight="1" x14ac:dyDescent="0.25">
      <c r="C18" s="15" t="s">
        <v>272</v>
      </c>
      <c r="D18" s="24" t="s">
        <v>272</v>
      </c>
      <c r="E18" s="16">
        <v>92</v>
      </c>
      <c r="F18" s="6" t="s">
        <v>132</v>
      </c>
      <c r="G18" s="12"/>
      <c r="H18" s="21">
        <v>266.73</v>
      </c>
      <c r="I18" s="21">
        <v>6934.9800000000005</v>
      </c>
      <c r="J18" s="17">
        <v>26</v>
      </c>
    </row>
    <row r="19" spans="3:10" ht="20.100000000000001" customHeight="1" x14ac:dyDescent="0.25">
      <c r="C19" s="15">
        <v>43440</v>
      </c>
      <c r="D19" s="24" t="s">
        <v>272</v>
      </c>
      <c r="E19" s="16">
        <v>234</v>
      </c>
      <c r="F19" s="6" t="s">
        <v>11</v>
      </c>
      <c r="G19" s="12"/>
      <c r="H19" s="21">
        <v>142</v>
      </c>
      <c r="I19" s="21">
        <v>4686</v>
      </c>
      <c r="J19" s="17">
        <v>33</v>
      </c>
    </row>
    <row r="20" spans="3:10" ht="20.100000000000001" customHeight="1" x14ac:dyDescent="0.25">
      <c r="C20" s="15" t="s">
        <v>267</v>
      </c>
      <c r="D20" s="24" t="s">
        <v>272</v>
      </c>
      <c r="E20" s="16">
        <v>80</v>
      </c>
      <c r="F20" s="6" t="s">
        <v>12</v>
      </c>
      <c r="G20" s="12"/>
      <c r="H20" s="21">
        <v>190</v>
      </c>
      <c r="I20" s="21">
        <v>1520</v>
      </c>
      <c r="J20" s="17">
        <v>8</v>
      </c>
    </row>
    <row r="21" spans="3:10" ht="20.100000000000001" customHeight="1" x14ac:dyDescent="0.25">
      <c r="C21" s="15" t="s">
        <v>267</v>
      </c>
      <c r="D21" s="24" t="s">
        <v>272</v>
      </c>
      <c r="E21" s="16">
        <v>134</v>
      </c>
      <c r="F21" s="6" t="s">
        <v>13</v>
      </c>
      <c r="G21" s="25"/>
      <c r="H21" s="21">
        <v>25</v>
      </c>
      <c r="I21" s="21">
        <v>525</v>
      </c>
      <c r="J21" s="17">
        <v>21</v>
      </c>
    </row>
    <row r="22" spans="3:10" ht="20.100000000000001" customHeight="1" x14ac:dyDescent="0.25">
      <c r="C22" s="15" t="s">
        <v>267</v>
      </c>
      <c r="D22" s="24" t="s">
        <v>272</v>
      </c>
      <c r="E22" s="16">
        <v>130</v>
      </c>
      <c r="F22" s="6" t="s">
        <v>14</v>
      </c>
      <c r="G22" s="25"/>
      <c r="H22" s="21">
        <v>5.93</v>
      </c>
      <c r="I22" s="21">
        <v>6131.62</v>
      </c>
      <c r="J22" s="17">
        <v>1034</v>
      </c>
    </row>
    <row r="23" spans="3:10" ht="20.100000000000001" customHeight="1" x14ac:dyDescent="0.25">
      <c r="C23" s="15" t="s">
        <v>270</v>
      </c>
      <c r="D23" s="24" t="s">
        <v>272</v>
      </c>
      <c r="E23" s="16">
        <v>132</v>
      </c>
      <c r="F23" s="6" t="s">
        <v>165</v>
      </c>
      <c r="G23" s="25"/>
      <c r="H23" s="21">
        <v>6.86</v>
      </c>
      <c r="I23" s="21">
        <v>1015.2800000000001</v>
      </c>
      <c r="J23" s="17">
        <v>148</v>
      </c>
    </row>
    <row r="24" spans="3:10" ht="20.100000000000001" customHeight="1" x14ac:dyDescent="0.25">
      <c r="C24" s="15" t="s">
        <v>270</v>
      </c>
      <c r="D24" s="24" t="s">
        <v>272</v>
      </c>
      <c r="E24" s="16">
        <v>131</v>
      </c>
      <c r="F24" s="6" t="s">
        <v>166</v>
      </c>
      <c r="G24" s="25"/>
      <c r="H24" s="21">
        <v>6.65</v>
      </c>
      <c r="I24" s="21">
        <v>4202.8</v>
      </c>
      <c r="J24" s="17">
        <v>632</v>
      </c>
    </row>
    <row r="25" spans="3:10" ht="20.100000000000001" customHeight="1" x14ac:dyDescent="0.25">
      <c r="C25" s="15" t="s">
        <v>266</v>
      </c>
      <c r="D25" s="24" t="s">
        <v>272</v>
      </c>
      <c r="E25" s="16">
        <v>2263</v>
      </c>
      <c r="F25" s="6" t="s">
        <v>74</v>
      </c>
      <c r="G25" s="12"/>
      <c r="H25" s="21">
        <v>265.5</v>
      </c>
      <c r="I25" s="21">
        <v>0</v>
      </c>
      <c r="J25" s="17">
        <v>0</v>
      </c>
    </row>
    <row r="26" spans="3:10" ht="20.100000000000001" customHeight="1" x14ac:dyDescent="0.25">
      <c r="C26" s="15" t="s">
        <v>273</v>
      </c>
      <c r="D26" s="24" t="s">
        <v>272</v>
      </c>
      <c r="E26" s="16">
        <v>104</v>
      </c>
      <c r="F26" s="6" t="s">
        <v>140</v>
      </c>
      <c r="G26" s="12"/>
      <c r="H26" s="21">
        <v>18.84</v>
      </c>
      <c r="I26" s="21">
        <v>1620.24</v>
      </c>
      <c r="J26" s="17">
        <v>86</v>
      </c>
    </row>
    <row r="27" spans="3:10" ht="20.100000000000001" customHeight="1" x14ac:dyDescent="0.25">
      <c r="C27" s="15">
        <v>43440</v>
      </c>
      <c r="D27" s="24" t="s">
        <v>272</v>
      </c>
      <c r="E27" s="16">
        <v>13</v>
      </c>
      <c r="F27" s="6" t="s">
        <v>15</v>
      </c>
      <c r="G27" s="12"/>
      <c r="H27" s="21">
        <v>227</v>
      </c>
      <c r="I27" s="21">
        <v>14755</v>
      </c>
      <c r="J27" s="17">
        <v>65</v>
      </c>
    </row>
    <row r="28" spans="3:10" ht="20.100000000000001" customHeight="1" x14ac:dyDescent="0.25">
      <c r="C28" s="15" t="s">
        <v>270</v>
      </c>
      <c r="D28" s="24" t="s">
        <v>272</v>
      </c>
      <c r="E28" s="16">
        <v>26</v>
      </c>
      <c r="F28" s="6" t="s">
        <v>167</v>
      </c>
      <c r="G28" s="25"/>
      <c r="H28" s="21">
        <v>3.05</v>
      </c>
      <c r="I28" s="21">
        <v>719.8</v>
      </c>
      <c r="J28" s="17">
        <v>236</v>
      </c>
    </row>
    <row r="29" spans="3:10" ht="20.100000000000001" customHeight="1" x14ac:dyDescent="0.25">
      <c r="C29" s="15" t="s">
        <v>272</v>
      </c>
      <c r="D29" s="24" t="s">
        <v>272</v>
      </c>
      <c r="E29" s="16">
        <v>81</v>
      </c>
      <c r="F29" s="6" t="s">
        <v>118</v>
      </c>
      <c r="G29" s="12"/>
      <c r="H29" s="21">
        <v>8400</v>
      </c>
      <c r="I29" s="21">
        <v>8400</v>
      </c>
      <c r="J29" s="17">
        <v>1</v>
      </c>
    </row>
    <row r="30" spans="3:10" ht="20.100000000000001" customHeight="1" x14ac:dyDescent="0.25">
      <c r="C30" s="15" t="s">
        <v>271</v>
      </c>
      <c r="D30" s="24" t="s">
        <v>272</v>
      </c>
      <c r="E30" s="16">
        <v>33</v>
      </c>
      <c r="F30" s="6" t="s">
        <v>119</v>
      </c>
      <c r="G30" s="12"/>
      <c r="H30" s="21">
        <v>165.29</v>
      </c>
      <c r="I30" s="21">
        <v>5785.15</v>
      </c>
      <c r="J30" s="17">
        <v>35</v>
      </c>
    </row>
    <row r="31" spans="3:10" ht="20.100000000000001" customHeight="1" x14ac:dyDescent="0.25">
      <c r="C31" s="15" t="s">
        <v>275</v>
      </c>
      <c r="D31" s="24" t="s">
        <v>272</v>
      </c>
      <c r="E31" s="16">
        <v>2197</v>
      </c>
      <c r="F31" s="6" t="s">
        <v>210</v>
      </c>
      <c r="G31" s="25"/>
      <c r="H31" s="21">
        <v>1710.9</v>
      </c>
      <c r="I31" s="21">
        <v>42772.5</v>
      </c>
      <c r="J31" s="17">
        <v>25</v>
      </c>
    </row>
    <row r="32" spans="3:10" ht="20.100000000000001" customHeight="1" x14ac:dyDescent="0.25">
      <c r="C32" s="15" t="s">
        <v>275</v>
      </c>
      <c r="D32" s="24" t="s">
        <v>272</v>
      </c>
      <c r="E32" s="16">
        <v>141</v>
      </c>
      <c r="F32" s="6" t="s">
        <v>211</v>
      </c>
      <c r="G32" s="25"/>
      <c r="H32" s="21">
        <v>222.5</v>
      </c>
      <c r="I32" s="21">
        <v>222.5</v>
      </c>
      <c r="J32" s="17">
        <v>1</v>
      </c>
    </row>
    <row r="33" spans="3:10" ht="20.100000000000001" customHeight="1" x14ac:dyDescent="0.25">
      <c r="C33" s="15" t="s">
        <v>275</v>
      </c>
      <c r="D33" s="24" t="s">
        <v>272</v>
      </c>
      <c r="E33" s="16">
        <v>138</v>
      </c>
      <c r="F33" s="6" t="s">
        <v>212</v>
      </c>
      <c r="G33" s="25"/>
      <c r="H33" s="21">
        <v>484.11</v>
      </c>
      <c r="I33" s="21">
        <v>0</v>
      </c>
      <c r="J33" s="17">
        <v>0</v>
      </c>
    </row>
    <row r="34" spans="3:10" ht="20.100000000000001" customHeight="1" x14ac:dyDescent="0.25">
      <c r="C34" s="15" t="s">
        <v>275</v>
      </c>
      <c r="D34" s="24" t="s">
        <v>272</v>
      </c>
      <c r="E34" s="16">
        <v>137</v>
      </c>
      <c r="F34" s="6" t="s">
        <v>213</v>
      </c>
      <c r="G34" s="25"/>
      <c r="H34" s="21">
        <v>484.11</v>
      </c>
      <c r="I34" s="21">
        <v>0</v>
      </c>
      <c r="J34" s="17">
        <v>0</v>
      </c>
    </row>
    <row r="35" spans="3:10" ht="20.100000000000001" customHeight="1" x14ac:dyDescent="0.25">
      <c r="C35" s="15" t="s">
        <v>275</v>
      </c>
      <c r="D35" s="24" t="s">
        <v>272</v>
      </c>
      <c r="E35" s="16">
        <v>139</v>
      </c>
      <c r="F35" s="6" t="s">
        <v>214</v>
      </c>
      <c r="G35" s="25"/>
      <c r="H35" s="21">
        <v>725.12</v>
      </c>
      <c r="I35" s="21">
        <v>725.12</v>
      </c>
      <c r="J35" s="17">
        <v>1</v>
      </c>
    </row>
    <row r="36" spans="3:10" ht="20.100000000000001" customHeight="1" x14ac:dyDescent="0.25">
      <c r="C36" s="15" t="s">
        <v>275</v>
      </c>
      <c r="D36" s="24" t="s">
        <v>272</v>
      </c>
      <c r="E36" s="16">
        <v>142</v>
      </c>
      <c r="F36" s="6" t="s">
        <v>215</v>
      </c>
      <c r="G36" s="25"/>
      <c r="H36" s="21">
        <v>1101.0999999999999</v>
      </c>
      <c r="I36" s="21">
        <v>8808.7999999999993</v>
      </c>
      <c r="J36" s="17">
        <v>8</v>
      </c>
    </row>
    <row r="37" spans="3:10" ht="20.100000000000001" customHeight="1" x14ac:dyDescent="0.25">
      <c r="C37" s="15" t="s">
        <v>275</v>
      </c>
      <c r="D37" s="24" t="s">
        <v>272</v>
      </c>
      <c r="E37" s="16">
        <v>143</v>
      </c>
      <c r="F37" s="6" t="s">
        <v>216</v>
      </c>
      <c r="G37" s="25"/>
      <c r="H37" s="21">
        <v>1101.0999999999999</v>
      </c>
      <c r="I37" s="21">
        <v>6606.5999999999995</v>
      </c>
      <c r="J37" s="17">
        <v>6</v>
      </c>
    </row>
    <row r="38" spans="3:10" ht="20.100000000000001" customHeight="1" x14ac:dyDescent="0.25">
      <c r="C38" s="15" t="s">
        <v>275</v>
      </c>
      <c r="D38" s="24" t="s">
        <v>272</v>
      </c>
      <c r="E38" s="16">
        <v>144</v>
      </c>
      <c r="F38" s="6" t="s">
        <v>217</v>
      </c>
      <c r="G38" s="25"/>
      <c r="H38" s="21">
        <v>1101.0999999999999</v>
      </c>
      <c r="I38" s="21">
        <v>7707.6999999999989</v>
      </c>
      <c r="J38" s="17">
        <v>7</v>
      </c>
    </row>
    <row r="39" spans="3:10" ht="20.100000000000001" customHeight="1" x14ac:dyDescent="0.25">
      <c r="C39" s="15" t="s">
        <v>275</v>
      </c>
      <c r="D39" s="24" t="s">
        <v>272</v>
      </c>
      <c r="E39" s="16">
        <v>145</v>
      </c>
      <c r="F39" s="6" t="s">
        <v>218</v>
      </c>
      <c r="G39" s="25"/>
      <c r="H39" s="21">
        <v>424.8</v>
      </c>
      <c r="I39" s="21">
        <v>1699.2</v>
      </c>
      <c r="J39" s="17">
        <v>4</v>
      </c>
    </row>
    <row r="40" spans="3:10" ht="20.100000000000001" customHeight="1" x14ac:dyDescent="0.25">
      <c r="C40" s="15" t="s">
        <v>275</v>
      </c>
      <c r="D40" s="24" t="s">
        <v>272</v>
      </c>
      <c r="E40" s="16">
        <v>152</v>
      </c>
      <c r="F40" s="6" t="s">
        <v>219</v>
      </c>
      <c r="G40" s="25"/>
      <c r="H40" s="21">
        <v>3442.26</v>
      </c>
      <c r="I40" s="21">
        <v>30980.340000000004</v>
      </c>
      <c r="J40" s="17">
        <v>9</v>
      </c>
    </row>
    <row r="41" spans="3:10" ht="20.100000000000001" customHeight="1" x14ac:dyDescent="0.25">
      <c r="C41" s="15" t="s">
        <v>275</v>
      </c>
      <c r="D41" s="24" t="s">
        <v>272</v>
      </c>
      <c r="E41" s="16">
        <v>149</v>
      </c>
      <c r="F41" s="6" t="s">
        <v>220</v>
      </c>
      <c r="G41" s="25"/>
      <c r="H41" s="21">
        <v>3442.26</v>
      </c>
      <c r="I41" s="21">
        <v>30980.340000000004</v>
      </c>
      <c r="J41" s="17">
        <v>9</v>
      </c>
    </row>
    <row r="42" spans="3:10" ht="20.100000000000001" customHeight="1" x14ac:dyDescent="0.25">
      <c r="C42" s="15" t="s">
        <v>275</v>
      </c>
      <c r="D42" s="24" t="s">
        <v>272</v>
      </c>
      <c r="E42" s="16">
        <v>154</v>
      </c>
      <c r="F42" s="6" t="s">
        <v>221</v>
      </c>
      <c r="G42" s="25"/>
      <c r="H42" s="21">
        <v>3442.26</v>
      </c>
      <c r="I42" s="21">
        <v>34422.600000000006</v>
      </c>
      <c r="J42" s="17">
        <v>10</v>
      </c>
    </row>
    <row r="43" spans="3:10" ht="20.100000000000001" customHeight="1" x14ac:dyDescent="0.25">
      <c r="C43" s="15" t="s">
        <v>275</v>
      </c>
      <c r="D43" s="24" t="s">
        <v>272</v>
      </c>
      <c r="E43" s="16">
        <v>150</v>
      </c>
      <c r="F43" s="6" t="s">
        <v>222</v>
      </c>
      <c r="G43" s="25"/>
      <c r="H43" s="21">
        <v>3442.26</v>
      </c>
      <c r="I43" s="21">
        <v>30980.340000000004</v>
      </c>
      <c r="J43" s="17">
        <v>9</v>
      </c>
    </row>
    <row r="44" spans="3:10" ht="20.100000000000001" customHeight="1" x14ac:dyDescent="0.25">
      <c r="C44" s="15" t="s">
        <v>275</v>
      </c>
      <c r="D44" s="24" t="s">
        <v>272</v>
      </c>
      <c r="E44" s="16">
        <v>153</v>
      </c>
      <c r="F44" s="6" t="s">
        <v>223</v>
      </c>
      <c r="G44" s="25"/>
      <c r="H44" s="21">
        <v>3442.26</v>
      </c>
      <c r="I44" s="21">
        <v>30980.340000000004</v>
      </c>
      <c r="J44" s="17">
        <v>9</v>
      </c>
    </row>
    <row r="45" spans="3:10" ht="20.100000000000001" customHeight="1" x14ac:dyDescent="0.25">
      <c r="C45" s="15" t="s">
        <v>275</v>
      </c>
      <c r="D45" s="24" t="s">
        <v>272</v>
      </c>
      <c r="E45" s="16">
        <v>151</v>
      </c>
      <c r="F45" s="6" t="s">
        <v>224</v>
      </c>
      <c r="G45" s="25"/>
      <c r="H45" s="21">
        <v>3442.26</v>
      </c>
      <c r="I45" s="21">
        <v>30980.340000000004</v>
      </c>
      <c r="J45" s="17">
        <v>9</v>
      </c>
    </row>
    <row r="46" spans="3:10" ht="20.100000000000001" customHeight="1" x14ac:dyDescent="0.25">
      <c r="C46" s="15" t="s">
        <v>270</v>
      </c>
      <c r="D46" s="24" t="s">
        <v>272</v>
      </c>
      <c r="E46" s="16">
        <v>34</v>
      </c>
      <c r="F46" s="6" t="s">
        <v>83</v>
      </c>
      <c r="G46" s="12"/>
      <c r="H46" s="21">
        <v>7.6</v>
      </c>
      <c r="I46" s="21">
        <v>1953.1999999999998</v>
      </c>
      <c r="J46" s="17">
        <v>257</v>
      </c>
    </row>
    <row r="47" spans="3:10" ht="20.100000000000001" customHeight="1" x14ac:dyDescent="0.25">
      <c r="C47" s="15" t="s">
        <v>271</v>
      </c>
      <c r="D47" s="24" t="s">
        <v>272</v>
      </c>
      <c r="E47" s="16">
        <v>35</v>
      </c>
      <c r="F47" s="6" t="s">
        <v>120</v>
      </c>
      <c r="G47" s="12"/>
      <c r="H47" s="21">
        <v>2.77</v>
      </c>
      <c r="I47" s="21">
        <v>102.49</v>
      </c>
      <c r="J47" s="17">
        <v>37</v>
      </c>
    </row>
    <row r="48" spans="3:10" ht="20.100000000000001" customHeight="1" x14ac:dyDescent="0.25">
      <c r="C48" s="15" t="s">
        <v>270</v>
      </c>
      <c r="D48" s="24" t="s">
        <v>272</v>
      </c>
      <c r="E48" s="16">
        <v>37</v>
      </c>
      <c r="F48" s="6" t="s">
        <v>84</v>
      </c>
      <c r="G48" s="12"/>
      <c r="H48" s="21">
        <v>3.8</v>
      </c>
      <c r="I48" s="21">
        <v>1406</v>
      </c>
      <c r="J48" s="17">
        <v>370</v>
      </c>
    </row>
    <row r="49" spans="3:10" ht="20.100000000000001" customHeight="1" x14ac:dyDescent="0.25">
      <c r="C49" s="15" t="s">
        <v>271</v>
      </c>
      <c r="D49" s="24" t="s">
        <v>272</v>
      </c>
      <c r="E49" s="16">
        <v>36</v>
      </c>
      <c r="F49" s="6" t="s">
        <v>121</v>
      </c>
      <c r="G49" s="12"/>
      <c r="H49" s="21">
        <v>8.82</v>
      </c>
      <c r="I49" s="21">
        <v>1825.74</v>
      </c>
      <c r="J49" s="17">
        <v>207</v>
      </c>
    </row>
    <row r="50" spans="3:10" ht="20.100000000000001" customHeight="1" x14ac:dyDescent="0.25">
      <c r="C50" s="15" t="s">
        <v>270</v>
      </c>
      <c r="D50" s="24" t="s">
        <v>272</v>
      </c>
      <c r="E50" s="16">
        <v>156</v>
      </c>
      <c r="F50" s="6" t="s">
        <v>168</v>
      </c>
      <c r="G50" s="25"/>
      <c r="H50" s="21">
        <v>23.6</v>
      </c>
      <c r="I50" s="21">
        <v>0</v>
      </c>
      <c r="J50" s="17">
        <v>0</v>
      </c>
    </row>
    <row r="51" spans="3:10" ht="20.100000000000001" customHeight="1" x14ac:dyDescent="0.25">
      <c r="C51" s="15" t="s">
        <v>270</v>
      </c>
      <c r="D51" s="24" t="s">
        <v>272</v>
      </c>
      <c r="E51" s="16">
        <v>38</v>
      </c>
      <c r="F51" s="6" t="s">
        <v>169</v>
      </c>
      <c r="G51" s="25"/>
      <c r="H51" s="21">
        <v>14.75</v>
      </c>
      <c r="I51" s="21">
        <v>0</v>
      </c>
      <c r="J51" s="17">
        <v>0</v>
      </c>
    </row>
    <row r="52" spans="3:10" ht="20.100000000000001" customHeight="1" x14ac:dyDescent="0.25">
      <c r="C52" s="15">
        <v>42834</v>
      </c>
      <c r="D52" s="24" t="s">
        <v>272</v>
      </c>
      <c r="E52" s="16">
        <v>70</v>
      </c>
      <c r="F52" s="6" t="s">
        <v>93</v>
      </c>
      <c r="G52" s="12"/>
      <c r="H52" s="21">
        <v>938.1</v>
      </c>
      <c r="I52" s="21">
        <v>472802.4</v>
      </c>
      <c r="J52" s="17">
        <v>504</v>
      </c>
    </row>
    <row r="53" spans="3:10" ht="20.100000000000001" customHeight="1" x14ac:dyDescent="0.25">
      <c r="C53" s="15">
        <v>42834</v>
      </c>
      <c r="D53" s="24" t="s">
        <v>272</v>
      </c>
      <c r="E53" s="16">
        <v>67</v>
      </c>
      <c r="F53" s="6" t="s">
        <v>94</v>
      </c>
      <c r="G53" s="12"/>
      <c r="H53" s="21">
        <v>16.52</v>
      </c>
      <c r="I53" s="21">
        <v>3138.7999999999997</v>
      </c>
      <c r="J53" s="17">
        <v>190</v>
      </c>
    </row>
    <row r="54" spans="3:10" ht="20.100000000000001" customHeight="1" x14ac:dyDescent="0.25">
      <c r="C54" s="15" t="s">
        <v>270</v>
      </c>
      <c r="D54" s="24" t="s">
        <v>272</v>
      </c>
      <c r="E54" s="16">
        <v>157</v>
      </c>
      <c r="F54" s="6" t="s">
        <v>170</v>
      </c>
      <c r="G54" s="25"/>
      <c r="H54" s="21">
        <v>41.97</v>
      </c>
      <c r="I54" s="21">
        <v>293.78999999999996</v>
      </c>
      <c r="J54" s="17">
        <v>7</v>
      </c>
    </row>
    <row r="55" spans="3:10" ht="20.100000000000001" customHeight="1" x14ac:dyDescent="0.25">
      <c r="C55" s="15" t="s">
        <v>270</v>
      </c>
      <c r="D55" s="24" t="s">
        <v>272</v>
      </c>
      <c r="E55" s="16">
        <v>158</v>
      </c>
      <c r="F55" s="6" t="s">
        <v>16</v>
      </c>
      <c r="G55" s="25"/>
      <c r="H55" s="21">
        <v>100.77</v>
      </c>
      <c r="I55" s="21">
        <v>3829.2599999999998</v>
      </c>
      <c r="J55" s="17">
        <v>38</v>
      </c>
    </row>
    <row r="56" spans="3:10" ht="20.100000000000001" customHeight="1" x14ac:dyDescent="0.25">
      <c r="C56" s="15" t="s">
        <v>267</v>
      </c>
      <c r="D56" s="24" t="s">
        <v>272</v>
      </c>
      <c r="E56" s="16">
        <v>159</v>
      </c>
      <c r="F56" s="6" t="s">
        <v>17</v>
      </c>
      <c r="G56" s="25"/>
      <c r="H56" s="21">
        <v>40</v>
      </c>
      <c r="I56" s="21">
        <v>2280</v>
      </c>
      <c r="J56" s="17">
        <v>57</v>
      </c>
    </row>
    <row r="57" spans="3:10" ht="20.100000000000001" customHeight="1" x14ac:dyDescent="0.25">
      <c r="C57" s="15" t="s">
        <v>270</v>
      </c>
      <c r="D57" s="24" t="s">
        <v>272</v>
      </c>
      <c r="E57" s="16">
        <v>161</v>
      </c>
      <c r="F57" s="6" t="s">
        <v>171</v>
      </c>
      <c r="G57" s="25"/>
      <c r="H57" s="21">
        <v>177</v>
      </c>
      <c r="I57" s="21">
        <v>10620</v>
      </c>
      <c r="J57" s="17">
        <v>60</v>
      </c>
    </row>
    <row r="58" spans="3:10" ht="20.100000000000001" customHeight="1" x14ac:dyDescent="0.25">
      <c r="C58" s="15" t="s">
        <v>275</v>
      </c>
      <c r="D58" s="24" t="s">
        <v>272</v>
      </c>
      <c r="E58" s="16">
        <v>160</v>
      </c>
      <c r="F58" s="6" t="s">
        <v>225</v>
      </c>
      <c r="G58" s="25"/>
      <c r="H58" s="21">
        <v>177</v>
      </c>
      <c r="I58" s="21">
        <v>4071</v>
      </c>
      <c r="J58" s="17">
        <v>23</v>
      </c>
    </row>
    <row r="59" spans="3:10" ht="20.100000000000001" customHeight="1" x14ac:dyDescent="0.25">
      <c r="C59" s="15" t="s">
        <v>270</v>
      </c>
      <c r="D59" s="24" t="s">
        <v>272</v>
      </c>
      <c r="E59" s="16">
        <v>163</v>
      </c>
      <c r="F59" s="6" t="s">
        <v>172</v>
      </c>
      <c r="G59" s="25"/>
      <c r="H59" s="21">
        <v>251.31</v>
      </c>
      <c r="I59" s="21">
        <v>2513.1</v>
      </c>
      <c r="J59" s="17">
        <v>10</v>
      </c>
    </row>
    <row r="60" spans="3:10" ht="20.100000000000001" customHeight="1" x14ac:dyDescent="0.25">
      <c r="C60" s="15" t="s">
        <v>272</v>
      </c>
      <c r="D60" s="24" t="s">
        <v>272</v>
      </c>
      <c r="E60" s="16">
        <v>164</v>
      </c>
      <c r="F60" s="6" t="s">
        <v>133</v>
      </c>
      <c r="G60" s="12"/>
      <c r="H60" s="21">
        <v>572.29999999999995</v>
      </c>
      <c r="I60" s="21">
        <v>0</v>
      </c>
      <c r="J60" s="17">
        <v>0</v>
      </c>
    </row>
    <row r="61" spans="3:10" ht="20.100000000000001" customHeight="1" x14ac:dyDescent="0.25">
      <c r="C61" s="15" t="s">
        <v>270</v>
      </c>
      <c r="D61" s="24" t="s">
        <v>272</v>
      </c>
      <c r="E61" s="16">
        <v>162</v>
      </c>
      <c r="F61" s="6" t="s">
        <v>173</v>
      </c>
      <c r="G61" s="25"/>
      <c r="H61" s="21">
        <v>37.840000000000003</v>
      </c>
      <c r="I61" s="21">
        <v>1210.8800000000001</v>
      </c>
      <c r="J61" s="17">
        <v>32</v>
      </c>
    </row>
    <row r="62" spans="3:10" ht="20.100000000000001" customHeight="1" x14ac:dyDescent="0.25">
      <c r="C62" s="15" t="s">
        <v>267</v>
      </c>
      <c r="D62" s="24" t="s">
        <v>272</v>
      </c>
      <c r="E62" s="16">
        <v>165</v>
      </c>
      <c r="F62" s="6" t="s">
        <v>18</v>
      </c>
      <c r="G62" s="25"/>
      <c r="H62" s="21">
        <v>30</v>
      </c>
      <c r="I62" s="21">
        <v>1350</v>
      </c>
      <c r="J62" s="17">
        <v>45</v>
      </c>
    </row>
    <row r="63" spans="3:10" ht="20.100000000000001" customHeight="1" x14ac:dyDescent="0.25">
      <c r="C63" s="15" t="s">
        <v>267</v>
      </c>
      <c r="D63" s="24" t="s">
        <v>272</v>
      </c>
      <c r="E63" s="16">
        <v>166</v>
      </c>
      <c r="F63" s="6" t="s">
        <v>19</v>
      </c>
      <c r="G63" s="25"/>
      <c r="H63" s="21">
        <v>12.6</v>
      </c>
      <c r="I63" s="21">
        <v>1146.5999999999999</v>
      </c>
      <c r="J63" s="17">
        <v>91</v>
      </c>
    </row>
    <row r="64" spans="3:10" ht="20.100000000000001" customHeight="1" x14ac:dyDescent="0.25">
      <c r="C64" s="15" t="s">
        <v>273</v>
      </c>
      <c r="D64" s="24" t="s">
        <v>272</v>
      </c>
      <c r="E64" s="16">
        <v>106</v>
      </c>
      <c r="F64" s="6" t="s">
        <v>141</v>
      </c>
      <c r="G64" s="12"/>
      <c r="H64" s="21">
        <v>93.9</v>
      </c>
      <c r="I64" s="21">
        <v>6103.5</v>
      </c>
      <c r="J64" s="17">
        <v>65</v>
      </c>
    </row>
    <row r="65" spans="3:10" ht="20.100000000000001" customHeight="1" x14ac:dyDescent="0.25">
      <c r="C65" s="15">
        <v>42834</v>
      </c>
      <c r="D65" s="24" t="s">
        <v>272</v>
      </c>
      <c r="E65" s="16">
        <v>30</v>
      </c>
      <c r="F65" s="6" t="s">
        <v>95</v>
      </c>
      <c r="G65" s="12"/>
      <c r="H65" s="21">
        <v>225</v>
      </c>
      <c r="I65" s="21">
        <v>4050</v>
      </c>
      <c r="J65" s="17">
        <v>18</v>
      </c>
    </row>
    <row r="66" spans="3:10" ht="20.100000000000001" customHeight="1" x14ac:dyDescent="0.25">
      <c r="C66" s="15">
        <v>42834</v>
      </c>
      <c r="D66" s="24" t="s">
        <v>272</v>
      </c>
      <c r="E66" s="16">
        <v>31</v>
      </c>
      <c r="F66" s="6" t="s">
        <v>96</v>
      </c>
      <c r="G66" s="12"/>
      <c r="H66" s="21">
        <v>225.25</v>
      </c>
      <c r="I66" s="21">
        <v>1802</v>
      </c>
      <c r="J66" s="17">
        <v>8</v>
      </c>
    </row>
    <row r="67" spans="3:10" ht="20.100000000000001" customHeight="1" x14ac:dyDescent="0.25">
      <c r="C67" s="15" t="s">
        <v>272</v>
      </c>
      <c r="D67" s="24" t="s">
        <v>272</v>
      </c>
      <c r="E67" s="16">
        <v>2210</v>
      </c>
      <c r="F67" s="6" t="s">
        <v>122</v>
      </c>
      <c r="G67" s="12"/>
      <c r="H67" s="21">
        <v>1317.76</v>
      </c>
      <c r="I67" s="21">
        <v>0</v>
      </c>
      <c r="J67" s="17">
        <v>0</v>
      </c>
    </row>
    <row r="68" spans="3:10" ht="20.100000000000001" customHeight="1" x14ac:dyDescent="0.25">
      <c r="C68" s="15" t="s">
        <v>267</v>
      </c>
      <c r="D68" s="24" t="s">
        <v>272</v>
      </c>
      <c r="E68" s="16">
        <v>39</v>
      </c>
      <c r="F68" s="6" t="s">
        <v>20</v>
      </c>
      <c r="G68" s="25"/>
      <c r="H68" s="21">
        <v>22</v>
      </c>
      <c r="I68" s="21">
        <v>506</v>
      </c>
      <c r="J68" s="17">
        <v>23</v>
      </c>
    </row>
    <row r="69" spans="3:10" ht="20.100000000000001" customHeight="1" x14ac:dyDescent="0.25">
      <c r="C69" s="15" t="s">
        <v>267</v>
      </c>
      <c r="D69" s="24" t="s">
        <v>272</v>
      </c>
      <c r="E69" s="16">
        <v>40</v>
      </c>
      <c r="F69" s="6" t="s">
        <v>21</v>
      </c>
      <c r="G69" s="25"/>
      <c r="H69" s="21">
        <v>35</v>
      </c>
      <c r="I69" s="21">
        <v>1400</v>
      </c>
      <c r="J69" s="17">
        <v>40</v>
      </c>
    </row>
    <row r="70" spans="3:10" ht="20.100000000000001" customHeight="1" x14ac:dyDescent="0.25">
      <c r="C70" s="15">
        <v>43440</v>
      </c>
      <c r="D70" s="24" t="s">
        <v>272</v>
      </c>
      <c r="E70" s="16">
        <v>15</v>
      </c>
      <c r="F70" s="6" t="s">
        <v>52</v>
      </c>
      <c r="G70" s="12"/>
      <c r="H70" s="21">
        <v>268.2</v>
      </c>
      <c r="I70" s="21">
        <v>0</v>
      </c>
      <c r="J70" s="17">
        <v>0</v>
      </c>
    </row>
    <row r="71" spans="3:10" ht="20.100000000000001" customHeight="1" x14ac:dyDescent="0.25">
      <c r="C71" s="15">
        <v>43440</v>
      </c>
      <c r="D71" s="24" t="s">
        <v>272</v>
      </c>
      <c r="E71" s="16">
        <v>16</v>
      </c>
      <c r="F71" s="6" t="s">
        <v>22</v>
      </c>
      <c r="G71" s="12"/>
      <c r="H71" s="21">
        <v>160</v>
      </c>
      <c r="I71" s="21">
        <v>7200</v>
      </c>
      <c r="J71" s="17">
        <v>45</v>
      </c>
    </row>
    <row r="72" spans="3:10" ht="20.100000000000001" customHeight="1" x14ac:dyDescent="0.25">
      <c r="C72" s="15" t="s">
        <v>271</v>
      </c>
      <c r="D72" s="24" t="s">
        <v>272</v>
      </c>
      <c r="E72" s="16">
        <v>83</v>
      </c>
      <c r="F72" s="6" t="s">
        <v>123</v>
      </c>
      <c r="G72" s="12"/>
      <c r="H72" s="21">
        <v>105</v>
      </c>
      <c r="I72" s="21">
        <v>0</v>
      </c>
      <c r="J72" s="17">
        <v>0</v>
      </c>
    </row>
    <row r="73" spans="3:10" ht="20.100000000000001" customHeight="1" x14ac:dyDescent="0.25">
      <c r="C73" s="15" t="s">
        <v>273</v>
      </c>
      <c r="D73" s="24" t="s">
        <v>272</v>
      </c>
      <c r="E73" s="16">
        <v>82</v>
      </c>
      <c r="F73" s="6" t="s">
        <v>124</v>
      </c>
      <c r="G73" s="12"/>
      <c r="H73" s="21">
        <v>260</v>
      </c>
      <c r="I73" s="21">
        <v>6240</v>
      </c>
      <c r="J73" s="17">
        <v>24</v>
      </c>
    </row>
    <row r="74" spans="3:10" ht="20.100000000000001" customHeight="1" x14ac:dyDescent="0.25">
      <c r="C74" s="15">
        <v>42834</v>
      </c>
      <c r="D74" s="24" t="s">
        <v>272</v>
      </c>
      <c r="E74" s="16">
        <v>69</v>
      </c>
      <c r="F74" s="6" t="s">
        <v>97</v>
      </c>
      <c r="G74" s="12"/>
      <c r="H74" s="21">
        <v>0.31</v>
      </c>
      <c r="I74" s="21">
        <v>4216</v>
      </c>
      <c r="J74" s="17">
        <v>13600</v>
      </c>
    </row>
    <row r="75" spans="3:10" ht="20.100000000000001" customHeight="1" x14ac:dyDescent="0.25">
      <c r="C75" s="15" t="s">
        <v>263</v>
      </c>
      <c r="D75" s="24" t="s">
        <v>272</v>
      </c>
      <c r="E75" s="16">
        <v>2261</v>
      </c>
      <c r="F75" s="6" t="s">
        <v>53</v>
      </c>
      <c r="G75" s="12"/>
      <c r="H75" s="21">
        <v>236</v>
      </c>
      <c r="I75" s="21">
        <f>+G75*H75</f>
        <v>0</v>
      </c>
      <c r="J75" s="17">
        <v>0</v>
      </c>
    </row>
    <row r="76" spans="3:10" ht="20.100000000000001" customHeight="1" x14ac:dyDescent="0.25">
      <c r="C76" s="15">
        <v>43051</v>
      </c>
      <c r="D76" s="24" t="s">
        <v>272</v>
      </c>
      <c r="E76" s="16">
        <v>107</v>
      </c>
      <c r="F76" s="6" t="s">
        <v>142</v>
      </c>
      <c r="G76" s="12"/>
      <c r="H76" s="21">
        <v>227.74</v>
      </c>
      <c r="I76" s="21">
        <v>3416.1000000000004</v>
      </c>
      <c r="J76" s="17">
        <v>15</v>
      </c>
    </row>
    <row r="77" spans="3:10" ht="20.100000000000001" customHeight="1" x14ac:dyDescent="0.25">
      <c r="C77" s="15" t="s">
        <v>273</v>
      </c>
      <c r="D77" s="24" t="s">
        <v>272</v>
      </c>
      <c r="E77" s="16">
        <v>108</v>
      </c>
      <c r="F77" s="6" t="s">
        <v>143</v>
      </c>
      <c r="G77" s="12"/>
      <c r="H77" s="21">
        <v>93</v>
      </c>
      <c r="I77" s="21">
        <v>2604</v>
      </c>
      <c r="J77" s="17">
        <v>28</v>
      </c>
    </row>
    <row r="78" spans="3:10" ht="20.100000000000001" customHeight="1" x14ac:dyDescent="0.25">
      <c r="C78" s="15">
        <v>43051</v>
      </c>
      <c r="D78" s="24" t="s">
        <v>272</v>
      </c>
      <c r="E78" s="16">
        <v>111</v>
      </c>
      <c r="F78" s="6" t="s">
        <v>144</v>
      </c>
      <c r="G78" s="12"/>
      <c r="H78" s="21">
        <v>59</v>
      </c>
      <c r="I78" s="21">
        <v>118</v>
      </c>
      <c r="J78" s="17">
        <v>2</v>
      </c>
    </row>
    <row r="79" spans="3:10" ht="20.100000000000001" customHeight="1" x14ac:dyDescent="0.25">
      <c r="C79" s="15">
        <v>43051</v>
      </c>
      <c r="D79" s="24" t="s">
        <v>272</v>
      </c>
      <c r="E79" s="16">
        <v>109</v>
      </c>
      <c r="F79" s="6" t="s">
        <v>145</v>
      </c>
      <c r="G79" s="12"/>
      <c r="H79" s="21">
        <v>716.26</v>
      </c>
      <c r="I79" s="21">
        <v>2148.7799999999997</v>
      </c>
      <c r="J79" s="17">
        <v>3</v>
      </c>
    </row>
    <row r="80" spans="3:10" ht="20.100000000000001" customHeight="1" x14ac:dyDescent="0.25">
      <c r="C80" s="15">
        <v>43051</v>
      </c>
      <c r="D80" s="24" t="s">
        <v>272</v>
      </c>
      <c r="E80" s="16">
        <v>110</v>
      </c>
      <c r="F80" s="6" t="s">
        <v>146</v>
      </c>
      <c r="G80" s="12"/>
      <c r="H80" s="21">
        <v>125.38</v>
      </c>
      <c r="I80" s="21">
        <v>125.38</v>
      </c>
      <c r="J80" s="17">
        <v>1</v>
      </c>
    </row>
    <row r="81" spans="3:10" ht="20.100000000000001" customHeight="1" x14ac:dyDescent="0.25">
      <c r="C81" s="15" t="s">
        <v>270</v>
      </c>
      <c r="D81" s="24" t="s">
        <v>272</v>
      </c>
      <c r="E81" s="16">
        <v>133</v>
      </c>
      <c r="F81" s="6" t="s">
        <v>174</v>
      </c>
      <c r="G81" s="25"/>
      <c r="H81" s="21">
        <v>88.5</v>
      </c>
      <c r="I81" s="21">
        <v>796.5</v>
      </c>
      <c r="J81" s="17">
        <v>9</v>
      </c>
    </row>
    <row r="82" spans="3:10" ht="20.100000000000001" customHeight="1" x14ac:dyDescent="0.25">
      <c r="C82" s="15" t="s">
        <v>270</v>
      </c>
      <c r="D82" s="24" t="s">
        <v>272</v>
      </c>
      <c r="E82" s="16">
        <v>155</v>
      </c>
      <c r="F82" s="6" t="s">
        <v>175</v>
      </c>
      <c r="G82" s="25"/>
      <c r="H82" s="21">
        <v>28.32</v>
      </c>
      <c r="I82" s="21">
        <v>2463.84</v>
      </c>
      <c r="J82" s="17">
        <v>87</v>
      </c>
    </row>
    <row r="83" spans="3:10" ht="20.100000000000001" customHeight="1" x14ac:dyDescent="0.25">
      <c r="C83" s="15" t="s">
        <v>270</v>
      </c>
      <c r="D83" s="24" t="s">
        <v>272</v>
      </c>
      <c r="E83" s="16">
        <v>167</v>
      </c>
      <c r="F83" s="6" t="s">
        <v>176</v>
      </c>
      <c r="G83" s="25"/>
      <c r="H83" s="21">
        <v>41.13</v>
      </c>
      <c r="I83" s="21">
        <v>329.04</v>
      </c>
      <c r="J83" s="17">
        <v>8</v>
      </c>
    </row>
    <row r="84" spans="3:10" ht="20.100000000000001" customHeight="1" x14ac:dyDescent="0.25">
      <c r="C84" s="15">
        <v>43051</v>
      </c>
      <c r="D84" s="24" t="s">
        <v>272</v>
      </c>
      <c r="E84" s="16">
        <v>116</v>
      </c>
      <c r="F84" s="6" t="s">
        <v>147</v>
      </c>
      <c r="G84" s="12"/>
      <c r="H84" s="21">
        <v>118</v>
      </c>
      <c r="I84" s="21">
        <v>0</v>
      </c>
      <c r="J84" s="17">
        <v>0</v>
      </c>
    </row>
    <row r="85" spans="3:10" ht="20.100000000000001" customHeight="1" x14ac:dyDescent="0.25">
      <c r="C85" s="15">
        <v>43051</v>
      </c>
      <c r="D85" s="24" t="s">
        <v>272</v>
      </c>
      <c r="E85" s="16">
        <v>112</v>
      </c>
      <c r="F85" s="6" t="s">
        <v>148</v>
      </c>
      <c r="G85" s="12"/>
      <c r="H85" s="21">
        <v>77.66</v>
      </c>
      <c r="I85" s="21">
        <v>1087.24</v>
      </c>
      <c r="J85" s="17">
        <v>14</v>
      </c>
    </row>
    <row r="86" spans="3:10" ht="20.100000000000001" customHeight="1" x14ac:dyDescent="0.25">
      <c r="C86" s="15">
        <v>43051</v>
      </c>
      <c r="D86" s="24" t="s">
        <v>272</v>
      </c>
      <c r="E86" s="16">
        <v>113</v>
      </c>
      <c r="F86" s="6" t="s">
        <v>149</v>
      </c>
      <c r="G86" s="12"/>
      <c r="H86" s="21">
        <v>530</v>
      </c>
      <c r="I86" s="21">
        <v>1060</v>
      </c>
      <c r="J86" s="17">
        <v>2</v>
      </c>
    </row>
    <row r="87" spans="3:10" ht="20.100000000000001" customHeight="1" x14ac:dyDescent="0.25">
      <c r="C87" s="15">
        <v>43051</v>
      </c>
      <c r="D87" s="24" t="s">
        <v>272</v>
      </c>
      <c r="E87" s="16">
        <v>114</v>
      </c>
      <c r="F87" s="6" t="s">
        <v>150</v>
      </c>
      <c r="G87" s="12"/>
      <c r="H87" s="21">
        <v>359.5</v>
      </c>
      <c r="I87" s="21">
        <v>2157</v>
      </c>
      <c r="J87" s="17">
        <v>6</v>
      </c>
    </row>
    <row r="88" spans="3:10" ht="20.100000000000001" customHeight="1" x14ac:dyDescent="0.25">
      <c r="C88" s="15" t="s">
        <v>270</v>
      </c>
      <c r="D88" s="24" t="s">
        <v>272</v>
      </c>
      <c r="E88" s="16">
        <v>168</v>
      </c>
      <c r="F88" s="6" t="s">
        <v>177</v>
      </c>
      <c r="G88" s="25"/>
      <c r="H88" s="21">
        <v>4.2300000000000004</v>
      </c>
      <c r="I88" s="21">
        <v>241.11</v>
      </c>
      <c r="J88" s="17">
        <v>57</v>
      </c>
    </row>
    <row r="89" spans="3:10" ht="20.100000000000001" customHeight="1" x14ac:dyDescent="0.25">
      <c r="C89" s="15" t="s">
        <v>270</v>
      </c>
      <c r="D89" s="24" t="s">
        <v>272</v>
      </c>
      <c r="E89" s="16">
        <v>169</v>
      </c>
      <c r="F89" s="6" t="s">
        <v>178</v>
      </c>
      <c r="G89" s="25"/>
      <c r="H89" s="21">
        <v>5.25</v>
      </c>
      <c r="I89" s="21">
        <v>0</v>
      </c>
      <c r="J89" s="17">
        <v>0</v>
      </c>
    </row>
    <row r="90" spans="3:10" ht="20.100000000000001" customHeight="1" x14ac:dyDescent="0.25">
      <c r="C90" s="15" t="s">
        <v>270</v>
      </c>
      <c r="D90" s="24" t="s">
        <v>272</v>
      </c>
      <c r="E90" s="16">
        <v>170</v>
      </c>
      <c r="F90" s="6" t="s">
        <v>179</v>
      </c>
      <c r="G90" s="25"/>
      <c r="H90" s="21">
        <v>4.25</v>
      </c>
      <c r="I90" s="21">
        <v>1092.25</v>
      </c>
      <c r="J90" s="17">
        <v>257</v>
      </c>
    </row>
    <row r="91" spans="3:10" ht="20.100000000000001" customHeight="1" x14ac:dyDescent="0.25">
      <c r="C91" s="15" t="s">
        <v>270</v>
      </c>
      <c r="D91" s="24" t="s">
        <v>272</v>
      </c>
      <c r="E91" s="16">
        <v>171</v>
      </c>
      <c r="F91" s="6" t="s">
        <v>180</v>
      </c>
      <c r="G91" s="25"/>
      <c r="H91" s="21">
        <v>1.05</v>
      </c>
      <c r="I91" s="21">
        <v>93.45</v>
      </c>
      <c r="J91" s="17">
        <v>89</v>
      </c>
    </row>
    <row r="92" spans="3:10" ht="20.100000000000001" customHeight="1" x14ac:dyDescent="0.25">
      <c r="C92" s="15" t="s">
        <v>270</v>
      </c>
      <c r="D92" s="24" t="s">
        <v>272</v>
      </c>
      <c r="E92" s="16">
        <v>173</v>
      </c>
      <c r="F92" s="6" t="s">
        <v>181</v>
      </c>
      <c r="G92" s="25"/>
      <c r="H92" s="21">
        <v>3.39</v>
      </c>
      <c r="I92" s="21">
        <v>562.74</v>
      </c>
      <c r="J92" s="17">
        <v>166</v>
      </c>
    </row>
    <row r="93" spans="3:10" ht="20.100000000000001" customHeight="1" x14ac:dyDescent="0.25">
      <c r="C93" s="15" t="s">
        <v>270</v>
      </c>
      <c r="D93" s="24" t="s">
        <v>272</v>
      </c>
      <c r="E93" s="16">
        <v>172</v>
      </c>
      <c r="F93" s="6" t="s">
        <v>182</v>
      </c>
      <c r="G93" s="25"/>
      <c r="H93" s="21">
        <v>2.95</v>
      </c>
      <c r="I93" s="21">
        <v>430.70000000000005</v>
      </c>
      <c r="J93" s="17">
        <v>146</v>
      </c>
    </row>
    <row r="94" spans="3:10" ht="20.100000000000001" customHeight="1" x14ac:dyDescent="0.25">
      <c r="C94" s="15" t="s">
        <v>270</v>
      </c>
      <c r="D94" s="24" t="s">
        <v>272</v>
      </c>
      <c r="E94" s="16">
        <v>174</v>
      </c>
      <c r="F94" s="6" t="s">
        <v>183</v>
      </c>
      <c r="G94" s="25"/>
      <c r="H94" s="21">
        <v>16.989999999999998</v>
      </c>
      <c r="I94" s="21">
        <v>900.46999999999991</v>
      </c>
      <c r="J94" s="17">
        <v>53</v>
      </c>
    </row>
    <row r="95" spans="3:10" ht="20.100000000000001" customHeight="1" x14ac:dyDescent="0.25">
      <c r="C95" s="15" t="s">
        <v>273</v>
      </c>
      <c r="D95" s="24" t="s">
        <v>272</v>
      </c>
      <c r="E95" s="16">
        <v>126</v>
      </c>
      <c r="F95" s="6" t="s">
        <v>151</v>
      </c>
      <c r="G95" s="12"/>
      <c r="H95" s="21">
        <v>70</v>
      </c>
      <c r="I95" s="21">
        <v>3080</v>
      </c>
      <c r="J95" s="17">
        <v>44</v>
      </c>
    </row>
    <row r="96" spans="3:10" ht="20.100000000000001" customHeight="1" x14ac:dyDescent="0.25">
      <c r="C96" s="15" t="s">
        <v>275</v>
      </c>
      <c r="D96" s="24" t="s">
        <v>272</v>
      </c>
      <c r="E96" s="16">
        <v>95</v>
      </c>
      <c r="F96" s="6" t="s">
        <v>276</v>
      </c>
      <c r="G96" s="25"/>
      <c r="H96" s="21">
        <v>867</v>
      </c>
      <c r="I96" s="21">
        <v>0</v>
      </c>
      <c r="J96" s="17">
        <v>0</v>
      </c>
    </row>
    <row r="97" spans="3:10" ht="20.100000000000001" customHeight="1" x14ac:dyDescent="0.25">
      <c r="C97" s="15" t="s">
        <v>273</v>
      </c>
      <c r="D97" s="24" t="s">
        <v>272</v>
      </c>
      <c r="E97" s="16">
        <v>127</v>
      </c>
      <c r="F97" s="6" t="s">
        <v>152</v>
      </c>
      <c r="G97" s="12"/>
      <c r="H97" s="21">
        <v>78.5</v>
      </c>
      <c r="I97" s="21">
        <v>2826</v>
      </c>
      <c r="J97" s="17">
        <v>36</v>
      </c>
    </row>
    <row r="98" spans="3:10" ht="20.100000000000001" customHeight="1" x14ac:dyDescent="0.25">
      <c r="C98" s="15" t="s">
        <v>270</v>
      </c>
      <c r="D98" s="24" t="s">
        <v>272</v>
      </c>
      <c r="E98" s="16">
        <v>175</v>
      </c>
      <c r="F98" s="6" t="s">
        <v>184</v>
      </c>
      <c r="G98" s="25"/>
      <c r="H98" s="21">
        <v>18.899999999999999</v>
      </c>
      <c r="I98" s="21">
        <v>3968.9999999999995</v>
      </c>
      <c r="J98" s="17">
        <v>210</v>
      </c>
    </row>
    <row r="99" spans="3:10" ht="20.100000000000001" customHeight="1" x14ac:dyDescent="0.25">
      <c r="C99" s="15" t="s">
        <v>270</v>
      </c>
      <c r="D99" s="24" t="s">
        <v>272</v>
      </c>
      <c r="E99" s="16">
        <v>176</v>
      </c>
      <c r="F99" s="6" t="s">
        <v>185</v>
      </c>
      <c r="G99" s="25"/>
      <c r="H99" s="21">
        <v>18.899999999999999</v>
      </c>
      <c r="I99" s="21">
        <v>4573.7999999999993</v>
      </c>
      <c r="J99" s="17">
        <v>242</v>
      </c>
    </row>
    <row r="100" spans="3:10" ht="20.100000000000001" customHeight="1" x14ac:dyDescent="0.25">
      <c r="C100" s="15" t="s">
        <v>270</v>
      </c>
      <c r="D100" s="24" t="s">
        <v>272</v>
      </c>
      <c r="E100" s="16">
        <v>177</v>
      </c>
      <c r="F100" s="6" t="s">
        <v>186</v>
      </c>
      <c r="G100" s="25"/>
      <c r="H100" s="21">
        <v>18.91</v>
      </c>
      <c r="I100" s="21">
        <v>7998.93</v>
      </c>
      <c r="J100" s="17">
        <v>423</v>
      </c>
    </row>
    <row r="101" spans="3:10" ht="20.100000000000001" customHeight="1" x14ac:dyDescent="0.25">
      <c r="C101" s="15">
        <v>42834</v>
      </c>
      <c r="D101" s="24" t="s">
        <v>272</v>
      </c>
      <c r="E101" s="16">
        <v>68</v>
      </c>
      <c r="F101" s="6" t="s">
        <v>98</v>
      </c>
      <c r="G101" s="12"/>
      <c r="H101" s="21">
        <v>348.1</v>
      </c>
      <c r="I101" s="21">
        <v>26455.600000000002</v>
      </c>
      <c r="J101" s="17">
        <v>76</v>
      </c>
    </row>
    <row r="102" spans="3:10" ht="20.100000000000001" customHeight="1" x14ac:dyDescent="0.25">
      <c r="C102" s="15">
        <v>42958</v>
      </c>
      <c r="D102" s="24" t="s">
        <v>272</v>
      </c>
      <c r="E102" s="16">
        <v>41</v>
      </c>
      <c r="F102" s="6" t="s">
        <v>85</v>
      </c>
      <c r="G102" s="12"/>
      <c r="H102" s="21">
        <v>2.72</v>
      </c>
      <c r="I102" s="21">
        <v>18419.84</v>
      </c>
      <c r="J102" s="17">
        <v>6772</v>
      </c>
    </row>
    <row r="103" spans="3:10" ht="20.100000000000001" customHeight="1" x14ac:dyDescent="0.25">
      <c r="C103" s="15">
        <v>42958</v>
      </c>
      <c r="D103" s="24" t="s">
        <v>272</v>
      </c>
      <c r="E103" s="16">
        <v>43</v>
      </c>
      <c r="F103" s="6" t="s">
        <v>86</v>
      </c>
      <c r="G103" s="12"/>
      <c r="H103" s="21">
        <v>8.94</v>
      </c>
      <c r="I103" s="21">
        <v>1332.06</v>
      </c>
      <c r="J103" s="17">
        <v>149</v>
      </c>
    </row>
    <row r="104" spans="3:10" ht="20.100000000000001" customHeight="1" x14ac:dyDescent="0.25">
      <c r="C104" s="15">
        <v>42834</v>
      </c>
      <c r="D104" s="24" t="s">
        <v>272</v>
      </c>
      <c r="E104" s="16">
        <v>47</v>
      </c>
      <c r="F104" s="6" t="s">
        <v>99</v>
      </c>
      <c r="G104" s="12"/>
      <c r="H104" s="21">
        <v>83</v>
      </c>
      <c r="I104" s="21">
        <v>8798</v>
      </c>
      <c r="J104" s="17">
        <v>106</v>
      </c>
    </row>
    <row r="105" spans="3:10" ht="20.100000000000001" customHeight="1" x14ac:dyDescent="0.25">
      <c r="C105" s="15">
        <v>42958</v>
      </c>
      <c r="D105" s="24" t="s">
        <v>272</v>
      </c>
      <c r="E105" s="16">
        <v>42</v>
      </c>
      <c r="F105" s="6" t="s">
        <v>23</v>
      </c>
      <c r="G105" s="12"/>
      <c r="H105" s="21">
        <v>2.91</v>
      </c>
      <c r="I105" s="21">
        <v>0</v>
      </c>
      <c r="J105" s="17">
        <v>0</v>
      </c>
    </row>
    <row r="106" spans="3:10" ht="20.100000000000001" customHeight="1" x14ac:dyDescent="0.25">
      <c r="C106" s="15">
        <v>42958</v>
      </c>
      <c r="D106" s="24" t="s">
        <v>272</v>
      </c>
      <c r="E106" s="16">
        <v>44</v>
      </c>
      <c r="F106" s="6" t="s">
        <v>87</v>
      </c>
      <c r="G106" s="12"/>
      <c r="H106" s="21">
        <v>12.8</v>
      </c>
      <c r="I106" s="21">
        <v>0</v>
      </c>
      <c r="J106" s="17">
        <v>0</v>
      </c>
    </row>
    <row r="107" spans="3:10" ht="20.100000000000001" customHeight="1" x14ac:dyDescent="0.25">
      <c r="C107" s="15">
        <v>42958</v>
      </c>
      <c r="D107" s="24" t="s">
        <v>272</v>
      </c>
      <c r="E107" s="16">
        <v>61</v>
      </c>
      <c r="F107" s="6" t="s">
        <v>88</v>
      </c>
      <c r="G107" s="12"/>
      <c r="H107" s="21">
        <v>6</v>
      </c>
      <c r="I107" s="21">
        <v>24306</v>
      </c>
      <c r="J107" s="17">
        <v>4051</v>
      </c>
    </row>
    <row r="108" spans="3:10" ht="20.100000000000001" customHeight="1" x14ac:dyDescent="0.25">
      <c r="C108" s="15" t="s">
        <v>267</v>
      </c>
      <c r="D108" s="24" t="s">
        <v>272</v>
      </c>
      <c r="E108" s="16">
        <v>62</v>
      </c>
      <c r="F108" s="6" t="s">
        <v>89</v>
      </c>
      <c r="G108" s="12"/>
      <c r="H108" s="21">
        <v>4.0199999999999996</v>
      </c>
      <c r="I108" s="21">
        <v>14122.259999999998</v>
      </c>
      <c r="J108" s="17">
        <v>3513</v>
      </c>
    </row>
    <row r="109" spans="3:10" ht="20.100000000000001" customHeight="1" x14ac:dyDescent="0.25">
      <c r="C109" s="15">
        <v>42958</v>
      </c>
      <c r="D109" s="24" t="s">
        <v>272</v>
      </c>
      <c r="E109" s="16">
        <v>45</v>
      </c>
      <c r="F109" s="6" t="s">
        <v>90</v>
      </c>
      <c r="G109" s="12"/>
      <c r="H109" s="21">
        <v>125.47</v>
      </c>
      <c r="I109" s="21">
        <v>3638.63</v>
      </c>
      <c r="J109" s="17">
        <v>29</v>
      </c>
    </row>
    <row r="110" spans="3:10" ht="20.100000000000001" customHeight="1" x14ac:dyDescent="0.25">
      <c r="C110" s="15">
        <v>42958</v>
      </c>
      <c r="D110" s="24" t="s">
        <v>272</v>
      </c>
      <c r="E110" s="16">
        <v>46</v>
      </c>
      <c r="F110" s="6" t="s">
        <v>91</v>
      </c>
      <c r="G110" s="12"/>
      <c r="H110" s="21">
        <v>125.47</v>
      </c>
      <c r="I110" s="21">
        <v>13048.88</v>
      </c>
      <c r="J110" s="17">
        <v>104</v>
      </c>
    </row>
    <row r="111" spans="3:10" ht="20.100000000000001" customHeight="1" x14ac:dyDescent="0.25">
      <c r="C111" s="15">
        <v>42834</v>
      </c>
      <c r="D111" s="24" t="s">
        <v>272</v>
      </c>
      <c r="E111" s="16">
        <v>2211</v>
      </c>
      <c r="F111" s="6" t="s">
        <v>100</v>
      </c>
      <c r="G111" s="12"/>
      <c r="H111" s="21">
        <v>7.24</v>
      </c>
      <c r="I111" s="21">
        <v>3019.08</v>
      </c>
      <c r="J111" s="17">
        <v>417</v>
      </c>
    </row>
    <row r="112" spans="3:10" ht="20.100000000000001" customHeight="1" x14ac:dyDescent="0.25">
      <c r="C112" s="15" t="s">
        <v>272</v>
      </c>
      <c r="D112" s="24" t="s">
        <v>272</v>
      </c>
      <c r="E112" s="16">
        <v>93</v>
      </c>
      <c r="F112" s="6" t="s">
        <v>134</v>
      </c>
      <c r="G112" s="12"/>
      <c r="H112" s="21">
        <v>2590</v>
      </c>
      <c r="I112" s="21">
        <v>2590</v>
      </c>
      <c r="J112" s="17">
        <v>1</v>
      </c>
    </row>
    <row r="113" spans="3:10" ht="20.100000000000001" customHeight="1" x14ac:dyDescent="0.25">
      <c r="C113" s="15" t="s">
        <v>274</v>
      </c>
      <c r="D113" s="24" t="s">
        <v>272</v>
      </c>
      <c r="E113" s="16">
        <v>120</v>
      </c>
      <c r="F113" s="6" t="s">
        <v>153</v>
      </c>
      <c r="G113" s="12"/>
      <c r="H113" s="21">
        <v>4.33</v>
      </c>
      <c r="I113" s="21">
        <v>411.35</v>
      </c>
      <c r="J113" s="17">
        <v>95</v>
      </c>
    </row>
    <row r="114" spans="3:10" ht="20.100000000000001" customHeight="1" x14ac:dyDescent="0.25">
      <c r="C114" s="15" t="s">
        <v>274</v>
      </c>
      <c r="D114" s="24" t="s">
        <v>272</v>
      </c>
      <c r="E114" s="16">
        <v>2215</v>
      </c>
      <c r="F114" s="6" t="s">
        <v>154</v>
      </c>
      <c r="G114" s="12"/>
      <c r="H114" s="21">
        <v>4.97</v>
      </c>
      <c r="I114" s="21">
        <v>5467</v>
      </c>
      <c r="J114" s="17">
        <v>1100</v>
      </c>
    </row>
    <row r="115" spans="3:10" ht="20.100000000000001" customHeight="1" x14ac:dyDescent="0.25">
      <c r="C115" s="15">
        <v>43051</v>
      </c>
      <c r="D115" s="24" t="s">
        <v>272</v>
      </c>
      <c r="E115" s="16">
        <v>121</v>
      </c>
      <c r="F115" s="6" t="s">
        <v>155</v>
      </c>
      <c r="G115" s="12"/>
      <c r="H115" s="21">
        <v>5.0199999999999996</v>
      </c>
      <c r="I115" s="21">
        <v>1505.9999999999998</v>
      </c>
      <c r="J115" s="17">
        <v>300</v>
      </c>
    </row>
    <row r="116" spans="3:10" ht="20.100000000000001" customHeight="1" x14ac:dyDescent="0.25">
      <c r="C116" s="15" t="s">
        <v>270</v>
      </c>
      <c r="D116" s="24" t="s">
        <v>272</v>
      </c>
      <c r="E116" s="16">
        <v>178</v>
      </c>
      <c r="F116" s="6" t="s">
        <v>187</v>
      </c>
      <c r="G116" s="25"/>
      <c r="H116" s="21">
        <v>118.5</v>
      </c>
      <c r="I116" s="21">
        <v>4147.5</v>
      </c>
      <c r="J116" s="17">
        <v>35</v>
      </c>
    </row>
    <row r="117" spans="3:10" ht="20.100000000000001" customHeight="1" x14ac:dyDescent="0.25">
      <c r="C117" s="15" t="s">
        <v>270</v>
      </c>
      <c r="D117" s="24" t="s">
        <v>272</v>
      </c>
      <c r="E117" s="16">
        <v>179</v>
      </c>
      <c r="F117" s="6" t="s">
        <v>188</v>
      </c>
      <c r="G117" s="25"/>
      <c r="H117" s="21">
        <v>4.04</v>
      </c>
      <c r="I117" s="21">
        <v>3866.28</v>
      </c>
      <c r="J117" s="17">
        <v>957</v>
      </c>
    </row>
    <row r="118" spans="3:10" ht="20.100000000000001" customHeight="1" x14ac:dyDescent="0.25">
      <c r="C118" s="15" t="s">
        <v>267</v>
      </c>
      <c r="D118" s="24" t="s">
        <v>272</v>
      </c>
      <c r="E118" s="16">
        <v>180</v>
      </c>
      <c r="F118" s="6" t="s">
        <v>24</v>
      </c>
      <c r="G118" s="25"/>
      <c r="H118" s="21">
        <v>78.33</v>
      </c>
      <c r="I118" s="21">
        <v>3211.5299999999997</v>
      </c>
      <c r="J118" s="17">
        <v>41</v>
      </c>
    </row>
    <row r="119" spans="3:10" ht="20.100000000000001" customHeight="1" x14ac:dyDescent="0.25">
      <c r="C119" s="15" t="s">
        <v>267</v>
      </c>
      <c r="D119" s="24" t="s">
        <v>272</v>
      </c>
      <c r="E119" s="16">
        <v>181</v>
      </c>
      <c r="F119" s="6" t="s">
        <v>25</v>
      </c>
      <c r="G119" s="25"/>
      <c r="H119" s="21">
        <v>39</v>
      </c>
      <c r="I119" s="21">
        <v>741</v>
      </c>
      <c r="J119" s="17">
        <v>19</v>
      </c>
    </row>
    <row r="120" spans="3:10" ht="20.100000000000001" customHeight="1" x14ac:dyDescent="0.25">
      <c r="C120" s="15" t="s">
        <v>270</v>
      </c>
      <c r="D120" s="24" t="s">
        <v>272</v>
      </c>
      <c r="E120" s="16">
        <v>182</v>
      </c>
      <c r="F120" s="6" t="s">
        <v>189</v>
      </c>
      <c r="G120" s="25"/>
      <c r="H120" s="21">
        <v>107.42</v>
      </c>
      <c r="I120" s="21">
        <v>322.26</v>
      </c>
      <c r="J120" s="17">
        <v>3</v>
      </c>
    </row>
    <row r="121" spans="3:10" ht="20.100000000000001" customHeight="1" x14ac:dyDescent="0.25">
      <c r="C121" s="15">
        <v>43051</v>
      </c>
      <c r="D121" s="24" t="s">
        <v>272</v>
      </c>
      <c r="E121" s="16">
        <v>100</v>
      </c>
      <c r="F121" s="6" t="s">
        <v>156</v>
      </c>
      <c r="G121" s="12"/>
      <c r="H121" s="21">
        <v>47.2</v>
      </c>
      <c r="I121" s="21">
        <v>3209.6000000000004</v>
      </c>
      <c r="J121" s="17">
        <v>68</v>
      </c>
    </row>
    <row r="122" spans="3:10" ht="20.100000000000001" customHeight="1" x14ac:dyDescent="0.25">
      <c r="C122" s="15">
        <v>43051</v>
      </c>
      <c r="D122" s="24" t="s">
        <v>272</v>
      </c>
      <c r="E122" s="16">
        <v>101</v>
      </c>
      <c r="F122" s="6" t="s">
        <v>157</v>
      </c>
      <c r="G122" s="12"/>
      <c r="H122" s="21">
        <v>177</v>
      </c>
      <c r="I122" s="21">
        <v>0</v>
      </c>
      <c r="J122" s="17">
        <v>0</v>
      </c>
    </row>
    <row r="123" spans="3:10" ht="20.100000000000001" customHeight="1" x14ac:dyDescent="0.25">
      <c r="C123" s="15" t="s">
        <v>272</v>
      </c>
      <c r="D123" s="24" t="s">
        <v>272</v>
      </c>
      <c r="E123" s="16">
        <v>183</v>
      </c>
      <c r="F123" s="6" t="s">
        <v>135</v>
      </c>
      <c r="G123" s="12"/>
      <c r="H123" s="21">
        <v>2500</v>
      </c>
      <c r="I123" s="21">
        <v>7500</v>
      </c>
      <c r="J123" s="17">
        <v>3</v>
      </c>
    </row>
    <row r="124" spans="3:10" ht="20.100000000000001" customHeight="1" x14ac:dyDescent="0.25">
      <c r="C124" s="15" t="s">
        <v>273</v>
      </c>
      <c r="D124" s="24" t="s">
        <v>272</v>
      </c>
      <c r="E124" s="16">
        <v>115</v>
      </c>
      <c r="F124" s="6" t="s">
        <v>26</v>
      </c>
      <c r="G124" s="12"/>
      <c r="H124" s="21">
        <v>130</v>
      </c>
      <c r="I124" s="21">
        <v>4680</v>
      </c>
      <c r="J124" s="17">
        <v>36</v>
      </c>
    </row>
    <row r="125" spans="3:10" ht="20.100000000000001" customHeight="1" x14ac:dyDescent="0.25">
      <c r="C125" s="15" t="s">
        <v>270</v>
      </c>
      <c r="D125" s="24" t="s">
        <v>272</v>
      </c>
      <c r="E125" s="16">
        <v>27</v>
      </c>
      <c r="F125" s="6" t="s">
        <v>190</v>
      </c>
      <c r="G125" s="25"/>
      <c r="H125" s="21">
        <v>16.52</v>
      </c>
      <c r="I125" s="21">
        <v>99.12</v>
      </c>
      <c r="J125" s="17">
        <v>6</v>
      </c>
    </row>
    <row r="126" spans="3:10" ht="20.100000000000001" customHeight="1" x14ac:dyDescent="0.25">
      <c r="C126" s="15" t="s">
        <v>270</v>
      </c>
      <c r="D126" s="24" t="s">
        <v>272</v>
      </c>
      <c r="E126" s="16">
        <v>28</v>
      </c>
      <c r="F126" s="6" t="s">
        <v>191</v>
      </c>
      <c r="G126" s="25"/>
      <c r="H126" s="21">
        <v>47.05</v>
      </c>
      <c r="I126" s="21">
        <v>1129.1999999999998</v>
      </c>
      <c r="J126" s="17">
        <v>24</v>
      </c>
    </row>
    <row r="127" spans="3:10" ht="20.100000000000001" customHeight="1" x14ac:dyDescent="0.25">
      <c r="C127" s="15" t="s">
        <v>267</v>
      </c>
      <c r="D127" s="24" t="s">
        <v>272</v>
      </c>
      <c r="E127" s="16">
        <v>21</v>
      </c>
      <c r="F127" s="6" t="s">
        <v>75</v>
      </c>
      <c r="G127" s="12"/>
      <c r="H127" s="21">
        <v>181.5</v>
      </c>
      <c r="I127" s="21">
        <v>3267</v>
      </c>
      <c r="J127" s="17">
        <v>18</v>
      </c>
    </row>
    <row r="128" spans="3:10" ht="20.100000000000001" customHeight="1" x14ac:dyDescent="0.25">
      <c r="C128" s="15" t="s">
        <v>268</v>
      </c>
      <c r="D128" s="24" t="s">
        <v>272</v>
      </c>
      <c r="E128" s="16">
        <v>22</v>
      </c>
      <c r="F128" s="6" t="s">
        <v>76</v>
      </c>
      <c r="G128" s="12"/>
      <c r="H128" s="21">
        <v>1646.01</v>
      </c>
      <c r="I128" s="21">
        <v>0</v>
      </c>
      <c r="J128" s="17">
        <v>0</v>
      </c>
    </row>
    <row r="129" spans="3:10" ht="20.100000000000001" customHeight="1" x14ac:dyDescent="0.25">
      <c r="C129" s="15" t="s">
        <v>267</v>
      </c>
      <c r="D129" s="24" t="s">
        <v>272</v>
      </c>
      <c r="E129" s="16">
        <v>23</v>
      </c>
      <c r="F129" s="6" t="s">
        <v>77</v>
      </c>
      <c r="G129" s="12"/>
      <c r="H129" s="21">
        <v>181.5</v>
      </c>
      <c r="I129" s="21">
        <v>2722.5</v>
      </c>
      <c r="J129" s="17">
        <v>15</v>
      </c>
    </row>
    <row r="130" spans="3:10" ht="20.100000000000001" customHeight="1" x14ac:dyDescent="0.25">
      <c r="C130" s="15" t="s">
        <v>267</v>
      </c>
      <c r="D130" s="24" t="s">
        <v>272</v>
      </c>
      <c r="E130" s="16">
        <v>135</v>
      </c>
      <c r="F130" s="6" t="s">
        <v>27</v>
      </c>
      <c r="G130" s="25"/>
      <c r="H130" s="21">
        <v>6.78</v>
      </c>
      <c r="I130" s="21">
        <v>7810.56</v>
      </c>
      <c r="J130" s="17">
        <v>1152</v>
      </c>
    </row>
    <row r="131" spans="3:10" ht="20.100000000000001" customHeight="1" x14ac:dyDescent="0.25">
      <c r="C131" s="15" t="s">
        <v>273</v>
      </c>
      <c r="D131" s="24" t="s">
        <v>272</v>
      </c>
      <c r="E131" s="16">
        <v>123</v>
      </c>
      <c r="F131" s="6" t="s">
        <v>158</v>
      </c>
      <c r="G131" s="12"/>
      <c r="H131" s="21">
        <v>140</v>
      </c>
      <c r="I131" s="21">
        <v>4340</v>
      </c>
      <c r="J131" s="17">
        <v>31</v>
      </c>
    </row>
    <row r="132" spans="3:10" ht="20.100000000000001" customHeight="1" x14ac:dyDescent="0.25">
      <c r="C132" s="15" t="s">
        <v>270</v>
      </c>
      <c r="D132" s="24" t="s">
        <v>272</v>
      </c>
      <c r="E132" s="16">
        <v>184</v>
      </c>
      <c r="F132" s="6" t="s">
        <v>192</v>
      </c>
      <c r="G132" s="25"/>
      <c r="H132" s="21">
        <v>41.3</v>
      </c>
      <c r="I132" s="21">
        <v>0</v>
      </c>
      <c r="J132" s="17">
        <v>0</v>
      </c>
    </row>
    <row r="133" spans="3:10" ht="20.100000000000001" customHeight="1" x14ac:dyDescent="0.25">
      <c r="C133" s="15" t="s">
        <v>270</v>
      </c>
      <c r="D133" s="24" t="s">
        <v>272</v>
      </c>
      <c r="E133" s="16">
        <v>185</v>
      </c>
      <c r="F133" s="6" t="s">
        <v>193</v>
      </c>
      <c r="G133" s="25"/>
      <c r="H133" s="21">
        <v>13.34</v>
      </c>
      <c r="I133" s="21">
        <v>173.42</v>
      </c>
      <c r="J133" s="17">
        <v>13</v>
      </c>
    </row>
    <row r="134" spans="3:10" ht="20.100000000000001" customHeight="1" x14ac:dyDescent="0.25">
      <c r="C134" s="15" t="s">
        <v>267</v>
      </c>
      <c r="D134" s="24" t="s">
        <v>272</v>
      </c>
      <c r="E134" s="16">
        <v>187</v>
      </c>
      <c r="F134" s="6" t="s">
        <v>28</v>
      </c>
      <c r="G134" s="25"/>
      <c r="H134" s="21">
        <v>191.89</v>
      </c>
      <c r="I134" s="21">
        <v>16118.759999999998</v>
      </c>
      <c r="J134" s="17">
        <v>84</v>
      </c>
    </row>
    <row r="135" spans="3:10" ht="20.100000000000001" customHeight="1" x14ac:dyDescent="0.25">
      <c r="C135" s="15" t="s">
        <v>270</v>
      </c>
      <c r="D135" s="24" t="s">
        <v>272</v>
      </c>
      <c r="E135" s="16">
        <v>186</v>
      </c>
      <c r="F135" s="6" t="s">
        <v>29</v>
      </c>
      <c r="G135" s="25"/>
      <c r="H135" s="21">
        <v>271.52</v>
      </c>
      <c r="I135" s="21">
        <v>11403.84</v>
      </c>
      <c r="J135" s="17">
        <v>42</v>
      </c>
    </row>
    <row r="136" spans="3:10" ht="20.100000000000001" customHeight="1" x14ac:dyDescent="0.25">
      <c r="C136" s="15">
        <v>43051</v>
      </c>
      <c r="D136" s="24" t="s">
        <v>272</v>
      </c>
      <c r="E136" s="16">
        <v>124</v>
      </c>
      <c r="F136" s="6" t="s">
        <v>159</v>
      </c>
      <c r="G136" s="12"/>
      <c r="H136" s="21">
        <v>139.24</v>
      </c>
      <c r="I136" s="21">
        <v>2924.04</v>
      </c>
      <c r="J136" s="17">
        <v>21</v>
      </c>
    </row>
    <row r="137" spans="3:10" ht="20.100000000000001" customHeight="1" x14ac:dyDescent="0.25">
      <c r="C137" s="15" t="s">
        <v>267</v>
      </c>
      <c r="D137" s="24" t="s">
        <v>272</v>
      </c>
      <c r="E137" s="16">
        <v>188</v>
      </c>
      <c r="F137" s="6" t="s">
        <v>30</v>
      </c>
      <c r="G137" s="25"/>
      <c r="H137" s="21">
        <v>12.44</v>
      </c>
      <c r="I137" s="21">
        <v>4553.04</v>
      </c>
      <c r="J137" s="17">
        <v>366</v>
      </c>
    </row>
    <row r="138" spans="3:10" ht="20.100000000000001" customHeight="1" x14ac:dyDescent="0.25">
      <c r="C138" s="15" t="s">
        <v>267</v>
      </c>
      <c r="D138" s="24" t="s">
        <v>272</v>
      </c>
      <c r="E138" s="16">
        <v>189</v>
      </c>
      <c r="F138" s="6" t="s">
        <v>31</v>
      </c>
      <c r="G138" s="25"/>
      <c r="H138" s="21">
        <v>12.88</v>
      </c>
      <c r="I138" s="21">
        <v>476.56</v>
      </c>
      <c r="J138" s="17">
        <v>37</v>
      </c>
    </row>
    <row r="139" spans="3:10" ht="20.100000000000001" customHeight="1" x14ac:dyDescent="0.25">
      <c r="C139" s="15" t="s">
        <v>272</v>
      </c>
      <c r="D139" s="24" t="s">
        <v>272</v>
      </c>
      <c r="E139" s="16">
        <v>94</v>
      </c>
      <c r="F139" s="6" t="s">
        <v>136</v>
      </c>
      <c r="G139" s="12"/>
      <c r="H139" s="21">
        <v>90</v>
      </c>
      <c r="I139" s="21">
        <v>270</v>
      </c>
      <c r="J139" s="17">
        <v>3</v>
      </c>
    </row>
    <row r="140" spans="3:10" ht="20.100000000000001" customHeight="1" x14ac:dyDescent="0.25">
      <c r="C140" s="15" t="s">
        <v>270</v>
      </c>
      <c r="D140" s="24" t="s">
        <v>272</v>
      </c>
      <c r="E140" s="16">
        <v>190</v>
      </c>
      <c r="F140" s="6" t="s">
        <v>194</v>
      </c>
      <c r="G140" s="25"/>
      <c r="H140" s="21">
        <v>26.39</v>
      </c>
      <c r="I140" s="21">
        <v>52.78</v>
      </c>
      <c r="J140" s="17">
        <v>2</v>
      </c>
    </row>
    <row r="141" spans="3:10" ht="20.100000000000001" customHeight="1" x14ac:dyDescent="0.25">
      <c r="C141" s="15" t="s">
        <v>270</v>
      </c>
      <c r="D141" s="24" t="s">
        <v>272</v>
      </c>
      <c r="E141" s="16">
        <v>191</v>
      </c>
      <c r="F141" s="6" t="s">
        <v>195</v>
      </c>
      <c r="G141" s="25"/>
      <c r="H141" s="21">
        <v>65</v>
      </c>
      <c r="I141" s="21">
        <v>1300</v>
      </c>
      <c r="J141" s="17">
        <v>20</v>
      </c>
    </row>
    <row r="142" spans="3:10" ht="20.100000000000001" customHeight="1" x14ac:dyDescent="0.25">
      <c r="C142" s="15" t="s">
        <v>270</v>
      </c>
      <c r="D142" s="24" t="s">
        <v>272</v>
      </c>
      <c r="E142" s="16">
        <v>192</v>
      </c>
      <c r="F142" s="6" t="s">
        <v>196</v>
      </c>
      <c r="G142" s="25"/>
      <c r="H142" s="21">
        <v>209.45</v>
      </c>
      <c r="I142" s="21">
        <v>5864.5999999999995</v>
      </c>
      <c r="J142" s="17">
        <v>28</v>
      </c>
    </row>
    <row r="143" spans="3:10" ht="20.100000000000001" customHeight="1" x14ac:dyDescent="0.25">
      <c r="C143" s="15" t="s">
        <v>270</v>
      </c>
      <c r="D143" s="24" t="s">
        <v>272</v>
      </c>
      <c r="E143" s="16">
        <v>193</v>
      </c>
      <c r="F143" s="6" t="s">
        <v>197</v>
      </c>
      <c r="G143" s="25"/>
      <c r="H143" s="21">
        <v>50.89</v>
      </c>
      <c r="I143" s="21">
        <v>1272.25</v>
      </c>
      <c r="J143" s="17">
        <v>25</v>
      </c>
    </row>
    <row r="144" spans="3:10" ht="20.100000000000001" customHeight="1" x14ac:dyDescent="0.25">
      <c r="C144" s="15" t="s">
        <v>272</v>
      </c>
      <c r="D144" s="24" t="s">
        <v>272</v>
      </c>
      <c r="E144" s="16">
        <v>84</v>
      </c>
      <c r="F144" s="6" t="s">
        <v>125</v>
      </c>
      <c r="G144" s="12"/>
      <c r="H144" s="21">
        <v>6300</v>
      </c>
      <c r="I144" s="21">
        <v>12600</v>
      </c>
      <c r="J144" s="17">
        <v>2</v>
      </c>
    </row>
    <row r="145" spans="3:10" ht="20.100000000000001" customHeight="1" x14ac:dyDescent="0.25">
      <c r="C145" s="15" t="s">
        <v>267</v>
      </c>
      <c r="D145" s="24" t="s">
        <v>272</v>
      </c>
      <c r="E145" s="16">
        <v>48</v>
      </c>
      <c r="F145" s="6" t="s">
        <v>32</v>
      </c>
      <c r="G145" s="12"/>
      <c r="H145" s="21">
        <v>205</v>
      </c>
      <c r="I145" s="21">
        <v>87330</v>
      </c>
      <c r="J145" s="17">
        <v>426</v>
      </c>
    </row>
    <row r="146" spans="3:10" ht="20.100000000000001" customHeight="1" x14ac:dyDescent="0.25">
      <c r="C146" s="15">
        <v>42834</v>
      </c>
      <c r="D146" s="24" t="s">
        <v>272</v>
      </c>
      <c r="E146" s="16">
        <v>56</v>
      </c>
      <c r="F146" s="6" t="s">
        <v>101</v>
      </c>
      <c r="G146" s="12"/>
      <c r="H146" s="21">
        <v>795</v>
      </c>
      <c r="I146" s="21">
        <v>210675</v>
      </c>
      <c r="J146" s="17">
        <v>265</v>
      </c>
    </row>
    <row r="147" spans="3:10" ht="20.100000000000001" customHeight="1" x14ac:dyDescent="0.25">
      <c r="C147" s="15">
        <v>42834</v>
      </c>
      <c r="D147" s="24" t="s">
        <v>272</v>
      </c>
      <c r="E147" s="16">
        <v>57</v>
      </c>
      <c r="F147" s="6" t="s">
        <v>102</v>
      </c>
      <c r="G147" s="12"/>
      <c r="H147" s="21">
        <v>1300</v>
      </c>
      <c r="I147" s="21">
        <v>117000</v>
      </c>
      <c r="J147" s="17">
        <v>90</v>
      </c>
    </row>
    <row r="148" spans="3:10" ht="20.100000000000001" customHeight="1" x14ac:dyDescent="0.25">
      <c r="C148" s="15" t="s">
        <v>267</v>
      </c>
      <c r="D148" s="24" t="s">
        <v>272</v>
      </c>
      <c r="E148" s="16">
        <v>49</v>
      </c>
      <c r="F148" s="6" t="s">
        <v>33</v>
      </c>
      <c r="G148" s="12"/>
      <c r="H148" s="21">
        <v>220</v>
      </c>
      <c r="I148" s="21">
        <v>43780</v>
      </c>
      <c r="J148" s="17">
        <v>199</v>
      </c>
    </row>
    <row r="149" spans="3:10" ht="20.100000000000001" customHeight="1" x14ac:dyDescent="0.25">
      <c r="C149" s="15">
        <v>42837</v>
      </c>
      <c r="D149" s="24" t="s">
        <v>272</v>
      </c>
      <c r="E149" s="16">
        <v>58</v>
      </c>
      <c r="F149" s="6" t="s">
        <v>103</v>
      </c>
      <c r="G149" s="12"/>
      <c r="H149" s="21">
        <v>1075</v>
      </c>
      <c r="I149" s="21">
        <v>147275</v>
      </c>
      <c r="J149" s="17">
        <v>137</v>
      </c>
    </row>
    <row r="150" spans="3:10" ht="20.100000000000001" customHeight="1" x14ac:dyDescent="0.25">
      <c r="C150" s="15" t="s">
        <v>267</v>
      </c>
      <c r="D150" s="24" t="s">
        <v>272</v>
      </c>
      <c r="E150" s="16">
        <v>50</v>
      </c>
      <c r="F150" s="6" t="s">
        <v>34</v>
      </c>
      <c r="G150" s="12"/>
      <c r="H150" s="21">
        <v>256.39999999999998</v>
      </c>
      <c r="I150" s="21">
        <v>25896.400000000001</v>
      </c>
      <c r="J150" s="17">
        <v>101</v>
      </c>
    </row>
    <row r="151" spans="3:10" ht="20.100000000000001" customHeight="1" x14ac:dyDescent="0.25">
      <c r="C151" s="15" t="s">
        <v>269</v>
      </c>
      <c r="D151" s="24" t="s">
        <v>272</v>
      </c>
      <c r="E151" s="16">
        <v>1190</v>
      </c>
      <c r="F151" s="6" t="s">
        <v>78</v>
      </c>
      <c r="G151" s="12"/>
      <c r="H151" s="21">
        <v>1034.8599999999999</v>
      </c>
      <c r="I151" s="21">
        <v>40359.54</v>
      </c>
      <c r="J151" s="17">
        <v>39</v>
      </c>
    </row>
    <row r="152" spans="3:10" ht="20.100000000000001" customHeight="1" x14ac:dyDescent="0.25">
      <c r="C152" s="15" t="s">
        <v>270</v>
      </c>
      <c r="D152" s="24" t="s">
        <v>272</v>
      </c>
      <c r="E152" s="16">
        <v>51</v>
      </c>
      <c r="F152" s="6" t="s">
        <v>79</v>
      </c>
      <c r="G152" s="12"/>
      <c r="H152" s="21">
        <v>552.08000000000004</v>
      </c>
      <c r="I152" s="21">
        <v>1104.1600000000001</v>
      </c>
      <c r="J152" s="17">
        <v>2</v>
      </c>
    </row>
    <row r="153" spans="3:10" ht="20.100000000000001" customHeight="1" x14ac:dyDescent="0.25">
      <c r="C153" s="15" t="s">
        <v>270</v>
      </c>
      <c r="D153" s="24" t="s">
        <v>272</v>
      </c>
      <c r="E153" s="16">
        <v>52</v>
      </c>
      <c r="F153" s="6" t="s">
        <v>80</v>
      </c>
      <c r="G153" s="12"/>
      <c r="H153" s="21">
        <v>326</v>
      </c>
      <c r="I153" s="21">
        <v>4238</v>
      </c>
      <c r="J153" s="17">
        <v>13</v>
      </c>
    </row>
    <row r="154" spans="3:10" ht="20.100000000000001" customHeight="1" x14ac:dyDescent="0.25">
      <c r="C154" s="15" t="s">
        <v>267</v>
      </c>
      <c r="D154" s="24" t="s">
        <v>272</v>
      </c>
      <c r="E154" s="16">
        <v>53</v>
      </c>
      <c r="F154" s="6" t="s">
        <v>35</v>
      </c>
      <c r="G154" s="12"/>
      <c r="H154" s="21">
        <v>1238.04</v>
      </c>
      <c r="I154" s="29">
        <v>3714.12</v>
      </c>
      <c r="J154" s="17">
        <v>3</v>
      </c>
    </row>
    <row r="155" spans="3:10" ht="20.100000000000001" customHeight="1" x14ac:dyDescent="0.25">
      <c r="C155" s="15" t="s">
        <v>270</v>
      </c>
      <c r="D155" s="24" t="s">
        <v>272</v>
      </c>
      <c r="E155" s="16">
        <v>54</v>
      </c>
      <c r="F155" s="6" t="s">
        <v>81</v>
      </c>
      <c r="G155" s="12"/>
      <c r="H155" s="21">
        <v>230.1</v>
      </c>
      <c r="I155" s="21">
        <v>8283.6</v>
      </c>
      <c r="J155" s="17">
        <v>36</v>
      </c>
    </row>
    <row r="156" spans="3:10" ht="20.100000000000001" customHeight="1" x14ac:dyDescent="0.25">
      <c r="C156" s="15" t="s">
        <v>273</v>
      </c>
      <c r="D156" s="24" t="s">
        <v>272</v>
      </c>
      <c r="E156" s="16">
        <v>99</v>
      </c>
      <c r="F156" s="6" t="s">
        <v>160</v>
      </c>
      <c r="G156" s="12"/>
      <c r="H156" s="21">
        <v>598</v>
      </c>
      <c r="I156" s="21">
        <v>25714</v>
      </c>
      <c r="J156" s="17">
        <v>43</v>
      </c>
    </row>
    <row r="157" spans="3:10" ht="20.100000000000001" customHeight="1" x14ac:dyDescent="0.25">
      <c r="C157" s="15" t="s">
        <v>273</v>
      </c>
      <c r="D157" s="24" t="s">
        <v>272</v>
      </c>
      <c r="E157" s="16">
        <v>98</v>
      </c>
      <c r="F157" s="6" t="s">
        <v>161</v>
      </c>
      <c r="G157" s="26"/>
      <c r="H157" s="21">
        <v>14.5</v>
      </c>
      <c r="I157" s="21">
        <v>3552.5</v>
      </c>
      <c r="J157" s="17">
        <v>245</v>
      </c>
    </row>
    <row r="158" spans="3:10" ht="20.100000000000001" customHeight="1" x14ac:dyDescent="0.25">
      <c r="C158" s="15">
        <v>42958</v>
      </c>
      <c r="D158" s="24" t="s">
        <v>272</v>
      </c>
      <c r="E158" s="16">
        <v>55</v>
      </c>
      <c r="F158" s="6" t="s">
        <v>92</v>
      </c>
      <c r="G158" s="12"/>
      <c r="H158" s="21">
        <v>750</v>
      </c>
      <c r="I158" s="21">
        <v>6750</v>
      </c>
      <c r="J158" s="17">
        <v>9</v>
      </c>
    </row>
    <row r="159" spans="3:10" ht="20.100000000000001" customHeight="1" x14ac:dyDescent="0.25">
      <c r="C159" s="15" t="s">
        <v>270</v>
      </c>
      <c r="D159" s="24" t="s">
        <v>272</v>
      </c>
      <c r="E159" s="16">
        <v>194</v>
      </c>
      <c r="F159" s="6" t="s">
        <v>198</v>
      </c>
      <c r="G159" s="25"/>
      <c r="H159" s="21">
        <v>53.1</v>
      </c>
      <c r="I159" s="21">
        <v>3451.5</v>
      </c>
      <c r="J159" s="17">
        <v>65</v>
      </c>
    </row>
    <row r="160" spans="3:10" ht="20.100000000000001" customHeight="1" x14ac:dyDescent="0.25">
      <c r="C160" s="15" t="s">
        <v>270</v>
      </c>
      <c r="D160" s="24" t="s">
        <v>272</v>
      </c>
      <c r="E160" s="16">
        <v>195</v>
      </c>
      <c r="F160" s="6" t="s">
        <v>199</v>
      </c>
      <c r="G160" s="25"/>
      <c r="H160" s="21">
        <v>41.2</v>
      </c>
      <c r="I160" s="21">
        <v>412</v>
      </c>
      <c r="J160" s="17">
        <v>10</v>
      </c>
    </row>
    <row r="161" spans="3:10" ht="20.100000000000001" customHeight="1" x14ac:dyDescent="0.25">
      <c r="C161" s="15" t="s">
        <v>270</v>
      </c>
      <c r="D161" s="24" t="s">
        <v>272</v>
      </c>
      <c r="E161" s="16">
        <v>196</v>
      </c>
      <c r="F161" s="6" t="s">
        <v>200</v>
      </c>
      <c r="G161" s="25"/>
      <c r="H161" s="21">
        <v>247.8</v>
      </c>
      <c r="I161" s="21">
        <v>4956</v>
      </c>
      <c r="J161" s="17">
        <v>20</v>
      </c>
    </row>
    <row r="162" spans="3:10" ht="20.100000000000001" customHeight="1" x14ac:dyDescent="0.25">
      <c r="C162" s="15" t="s">
        <v>270</v>
      </c>
      <c r="D162" s="24" t="s">
        <v>272</v>
      </c>
      <c r="E162" s="16">
        <v>197</v>
      </c>
      <c r="F162" s="6" t="s">
        <v>201</v>
      </c>
      <c r="G162" s="25"/>
      <c r="H162" s="21">
        <v>133.63999999999999</v>
      </c>
      <c r="I162" s="21">
        <v>2806.4399999999996</v>
      </c>
      <c r="J162" s="17">
        <v>21</v>
      </c>
    </row>
    <row r="163" spans="3:10" ht="20.100000000000001" customHeight="1" x14ac:dyDescent="0.25">
      <c r="C163" s="15" t="s">
        <v>270</v>
      </c>
      <c r="D163" s="24" t="s">
        <v>272</v>
      </c>
      <c r="E163" s="16">
        <v>29</v>
      </c>
      <c r="F163" s="6" t="s">
        <v>202</v>
      </c>
      <c r="G163" s="25"/>
      <c r="H163" s="21">
        <v>125</v>
      </c>
      <c r="I163" s="21">
        <v>1250</v>
      </c>
      <c r="J163" s="17">
        <v>10</v>
      </c>
    </row>
    <row r="164" spans="3:10" ht="20.100000000000001" customHeight="1" x14ac:dyDescent="0.25">
      <c r="C164" s="15" t="s">
        <v>264</v>
      </c>
      <c r="D164" s="24" t="s">
        <v>272</v>
      </c>
      <c r="E164" s="16">
        <v>2265</v>
      </c>
      <c r="F164" s="6" t="s">
        <v>54</v>
      </c>
      <c r="G164" s="12"/>
      <c r="H164" s="21">
        <v>94046</v>
      </c>
      <c r="I164" s="21">
        <f>+G164*H164</f>
        <v>0</v>
      </c>
      <c r="J164" s="17">
        <v>0</v>
      </c>
    </row>
    <row r="165" spans="3:10" ht="20.100000000000001" customHeight="1" x14ac:dyDescent="0.25">
      <c r="C165" s="15" t="s">
        <v>272</v>
      </c>
      <c r="D165" s="24" t="s">
        <v>272</v>
      </c>
      <c r="E165" s="16">
        <v>96</v>
      </c>
      <c r="F165" s="6" t="s">
        <v>137</v>
      </c>
      <c r="G165" s="12"/>
      <c r="H165" s="21">
        <v>32.24</v>
      </c>
      <c r="I165" s="21">
        <v>0</v>
      </c>
      <c r="J165" s="17">
        <v>0</v>
      </c>
    </row>
    <row r="166" spans="3:10" ht="20.100000000000001" customHeight="1" x14ac:dyDescent="0.25">
      <c r="C166" s="15" t="s">
        <v>265</v>
      </c>
      <c r="D166" s="24" t="s">
        <v>272</v>
      </c>
      <c r="E166" s="16">
        <v>2257</v>
      </c>
      <c r="F166" s="6" t="s">
        <v>55</v>
      </c>
      <c r="G166" s="12"/>
      <c r="H166" s="21">
        <v>150</v>
      </c>
      <c r="I166" s="21">
        <f t="shared" ref="I166:I181" si="0">+G166*H166</f>
        <v>0</v>
      </c>
      <c r="J166" s="17">
        <v>0</v>
      </c>
    </row>
    <row r="167" spans="3:10" ht="20.100000000000001" customHeight="1" x14ac:dyDescent="0.25">
      <c r="C167" s="15" t="s">
        <v>265</v>
      </c>
      <c r="D167" s="24" t="s">
        <v>272</v>
      </c>
      <c r="E167" s="16">
        <v>2258</v>
      </c>
      <c r="F167" s="6" t="s">
        <v>56</v>
      </c>
      <c r="G167" s="12"/>
      <c r="H167" s="21">
        <v>200</v>
      </c>
      <c r="I167" s="21">
        <f t="shared" si="0"/>
        <v>0</v>
      </c>
      <c r="J167" s="17">
        <v>0</v>
      </c>
    </row>
    <row r="168" spans="3:10" ht="20.100000000000001" customHeight="1" x14ac:dyDescent="0.25">
      <c r="C168" s="15" t="s">
        <v>265</v>
      </c>
      <c r="D168" s="24" t="s">
        <v>272</v>
      </c>
      <c r="E168" s="16">
        <v>2254</v>
      </c>
      <c r="F168" s="6" t="s">
        <v>57</v>
      </c>
      <c r="G168" s="12"/>
      <c r="H168" s="21">
        <v>600</v>
      </c>
      <c r="I168" s="21">
        <f t="shared" si="0"/>
        <v>0</v>
      </c>
      <c r="J168" s="17">
        <v>0</v>
      </c>
    </row>
    <row r="169" spans="3:10" ht="20.100000000000001" customHeight="1" x14ac:dyDescent="0.25">
      <c r="C169" s="15" t="s">
        <v>265</v>
      </c>
      <c r="D169" s="24" t="s">
        <v>272</v>
      </c>
      <c r="E169" s="16">
        <v>2255</v>
      </c>
      <c r="F169" s="6" t="s">
        <v>58</v>
      </c>
      <c r="G169" s="12"/>
      <c r="H169" s="21">
        <v>660</v>
      </c>
      <c r="I169" s="21">
        <f t="shared" si="0"/>
        <v>0</v>
      </c>
      <c r="J169" s="17">
        <v>0</v>
      </c>
    </row>
    <row r="170" spans="3:10" ht="20.100000000000001" customHeight="1" x14ac:dyDescent="0.25">
      <c r="C170" s="15" t="s">
        <v>265</v>
      </c>
      <c r="D170" s="24" t="s">
        <v>272</v>
      </c>
      <c r="E170" s="16">
        <v>2253</v>
      </c>
      <c r="F170" s="6" t="s">
        <v>59</v>
      </c>
      <c r="G170" s="12"/>
      <c r="H170" s="21">
        <v>1000</v>
      </c>
      <c r="I170" s="21">
        <f t="shared" si="0"/>
        <v>0</v>
      </c>
      <c r="J170" s="17">
        <v>0</v>
      </c>
    </row>
    <row r="171" spans="3:10" ht="20.100000000000001" customHeight="1" x14ac:dyDescent="0.25">
      <c r="C171" s="15" t="s">
        <v>265</v>
      </c>
      <c r="D171" s="24" t="s">
        <v>272</v>
      </c>
      <c r="E171" s="16">
        <v>2242</v>
      </c>
      <c r="F171" s="6" t="s">
        <v>60</v>
      </c>
      <c r="G171" s="12"/>
      <c r="H171" s="21">
        <v>152.54</v>
      </c>
      <c r="I171" s="21">
        <f t="shared" si="0"/>
        <v>0</v>
      </c>
      <c r="J171" s="17">
        <v>0</v>
      </c>
    </row>
    <row r="172" spans="3:10" ht="20.100000000000001" customHeight="1" x14ac:dyDescent="0.25">
      <c r="C172" s="15" t="s">
        <v>265</v>
      </c>
      <c r="D172" s="24" t="s">
        <v>272</v>
      </c>
      <c r="E172" s="16">
        <v>2251</v>
      </c>
      <c r="F172" s="6" t="s">
        <v>61</v>
      </c>
      <c r="G172" s="12"/>
      <c r="H172" s="21">
        <v>350</v>
      </c>
      <c r="I172" s="21">
        <f t="shared" si="0"/>
        <v>0</v>
      </c>
      <c r="J172" s="17">
        <v>0</v>
      </c>
    </row>
    <row r="173" spans="3:10" ht="20.100000000000001" customHeight="1" x14ac:dyDescent="0.25">
      <c r="C173" s="15" t="s">
        <v>265</v>
      </c>
      <c r="D173" s="24" t="s">
        <v>272</v>
      </c>
      <c r="E173" s="16">
        <v>2249</v>
      </c>
      <c r="F173" s="6" t="s">
        <v>62</v>
      </c>
      <c r="G173" s="12"/>
      <c r="H173" s="21">
        <v>450</v>
      </c>
      <c r="I173" s="21">
        <f t="shared" si="0"/>
        <v>0</v>
      </c>
      <c r="J173" s="17">
        <v>0</v>
      </c>
    </row>
    <row r="174" spans="3:10" ht="20.100000000000001" customHeight="1" x14ac:dyDescent="0.25">
      <c r="C174" s="15" t="s">
        <v>265</v>
      </c>
      <c r="D174" s="24" t="s">
        <v>272</v>
      </c>
      <c r="E174" s="16">
        <v>2246</v>
      </c>
      <c r="F174" s="6" t="s">
        <v>63</v>
      </c>
      <c r="G174" s="12"/>
      <c r="H174" s="21">
        <v>500</v>
      </c>
      <c r="I174" s="21">
        <f t="shared" si="0"/>
        <v>0</v>
      </c>
      <c r="J174" s="17">
        <v>0</v>
      </c>
    </row>
    <row r="175" spans="3:10" ht="20.100000000000001" customHeight="1" x14ac:dyDescent="0.25">
      <c r="C175" s="15" t="s">
        <v>265</v>
      </c>
      <c r="D175" s="24" t="s">
        <v>272</v>
      </c>
      <c r="E175" s="16">
        <v>2243</v>
      </c>
      <c r="F175" s="6" t="s">
        <v>64</v>
      </c>
      <c r="G175" s="12"/>
      <c r="H175" s="21">
        <v>510</v>
      </c>
      <c r="I175" s="21">
        <f t="shared" si="0"/>
        <v>0</v>
      </c>
      <c r="J175" s="17">
        <v>0</v>
      </c>
    </row>
    <row r="176" spans="3:10" ht="20.100000000000001" customHeight="1" x14ac:dyDescent="0.25">
      <c r="C176" s="15" t="s">
        <v>265</v>
      </c>
      <c r="D176" s="24" t="s">
        <v>272</v>
      </c>
      <c r="E176" s="16">
        <v>2250</v>
      </c>
      <c r="F176" s="6" t="s">
        <v>65</v>
      </c>
      <c r="G176" s="12"/>
      <c r="H176" s="21">
        <v>650</v>
      </c>
      <c r="I176" s="21">
        <f t="shared" si="0"/>
        <v>0</v>
      </c>
      <c r="J176" s="17">
        <v>0</v>
      </c>
    </row>
    <row r="177" spans="3:10" ht="20.100000000000001" customHeight="1" x14ac:dyDescent="0.25">
      <c r="C177" s="15" t="s">
        <v>265</v>
      </c>
      <c r="D177" s="24" t="s">
        <v>272</v>
      </c>
      <c r="E177" s="16">
        <v>2245</v>
      </c>
      <c r="F177" s="6" t="s">
        <v>66</v>
      </c>
      <c r="G177" s="12"/>
      <c r="H177" s="21">
        <v>700</v>
      </c>
      <c r="I177" s="21">
        <f t="shared" si="0"/>
        <v>0</v>
      </c>
      <c r="J177" s="17">
        <v>0</v>
      </c>
    </row>
    <row r="178" spans="3:10" ht="20.100000000000001" customHeight="1" x14ac:dyDescent="0.25">
      <c r="C178" s="15" t="s">
        <v>265</v>
      </c>
      <c r="D178" s="24" t="s">
        <v>272</v>
      </c>
      <c r="E178" s="16">
        <v>2246</v>
      </c>
      <c r="F178" s="6" t="s">
        <v>67</v>
      </c>
      <c r="G178" s="12"/>
      <c r="H178" s="21">
        <v>750</v>
      </c>
      <c r="I178" s="21">
        <f t="shared" si="0"/>
        <v>0</v>
      </c>
      <c r="J178" s="17">
        <v>0</v>
      </c>
    </row>
    <row r="179" spans="3:10" ht="20.100000000000001" customHeight="1" x14ac:dyDescent="0.25">
      <c r="C179" s="15" t="s">
        <v>265</v>
      </c>
      <c r="D179" s="24" t="s">
        <v>272</v>
      </c>
      <c r="E179" s="16">
        <v>2247</v>
      </c>
      <c r="F179" s="6" t="s">
        <v>68</v>
      </c>
      <c r="G179" s="12"/>
      <c r="H179" s="21">
        <v>800</v>
      </c>
      <c r="I179" s="21">
        <f t="shared" si="0"/>
        <v>0</v>
      </c>
      <c r="J179" s="17">
        <v>0</v>
      </c>
    </row>
    <row r="180" spans="3:10" ht="20.100000000000001" customHeight="1" x14ac:dyDescent="0.25">
      <c r="C180" s="15" t="s">
        <v>265</v>
      </c>
      <c r="D180" s="24" t="s">
        <v>272</v>
      </c>
      <c r="E180" s="16">
        <v>2252</v>
      </c>
      <c r="F180" s="6" t="s">
        <v>69</v>
      </c>
      <c r="G180" s="12"/>
      <c r="H180" s="21">
        <v>850</v>
      </c>
      <c r="I180" s="21">
        <f t="shared" si="0"/>
        <v>0</v>
      </c>
      <c r="J180" s="17">
        <v>0</v>
      </c>
    </row>
    <row r="181" spans="3:10" ht="20.100000000000001" customHeight="1" x14ac:dyDescent="0.25">
      <c r="C181" s="15" t="s">
        <v>265</v>
      </c>
      <c r="D181" s="24" t="s">
        <v>272</v>
      </c>
      <c r="E181" s="16">
        <v>2248</v>
      </c>
      <c r="F181" s="6" t="s">
        <v>70</v>
      </c>
      <c r="G181" s="12"/>
      <c r="H181" s="21">
        <v>950</v>
      </c>
      <c r="I181" s="21">
        <f t="shared" si="0"/>
        <v>0</v>
      </c>
      <c r="J181" s="17">
        <v>0</v>
      </c>
    </row>
    <row r="182" spans="3:10" ht="20.100000000000001" customHeight="1" x14ac:dyDescent="0.25">
      <c r="C182" s="15" t="s">
        <v>270</v>
      </c>
      <c r="D182" s="24" t="s">
        <v>272</v>
      </c>
      <c r="E182" s="16">
        <v>200</v>
      </c>
      <c r="F182" s="6" t="s">
        <v>203</v>
      </c>
      <c r="G182" s="25"/>
      <c r="H182" s="21">
        <v>70.8</v>
      </c>
      <c r="I182" s="21">
        <v>424.79999999999995</v>
      </c>
      <c r="J182" s="17">
        <v>6</v>
      </c>
    </row>
    <row r="183" spans="3:10" ht="20.100000000000001" customHeight="1" x14ac:dyDescent="0.25">
      <c r="C183" s="15" t="s">
        <v>267</v>
      </c>
      <c r="D183" s="24" t="s">
        <v>272</v>
      </c>
      <c r="E183" s="16">
        <v>202</v>
      </c>
      <c r="F183" s="6" t="s">
        <v>36</v>
      </c>
      <c r="G183" s="25"/>
      <c r="H183" s="21">
        <v>90</v>
      </c>
      <c r="I183" s="21">
        <v>1980</v>
      </c>
      <c r="J183" s="17">
        <v>22</v>
      </c>
    </row>
    <row r="184" spans="3:10" ht="20.100000000000001" customHeight="1" x14ac:dyDescent="0.25">
      <c r="C184" s="15" t="s">
        <v>267</v>
      </c>
      <c r="D184" s="24" t="s">
        <v>272</v>
      </c>
      <c r="E184" s="16">
        <v>203</v>
      </c>
      <c r="F184" s="6" t="s">
        <v>37</v>
      </c>
      <c r="G184" s="25"/>
      <c r="H184" s="21">
        <v>19</v>
      </c>
      <c r="I184" s="21">
        <v>1045</v>
      </c>
      <c r="J184" s="17">
        <v>55</v>
      </c>
    </row>
    <row r="185" spans="3:10" ht="20.100000000000001" customHeight="1" x14ac:dyDescent="0.25">
      <c r="C185" s="15" t="s">
        <v>267</v>
      </c>
      <c r="D185" s="24" t="s">
        <v>272</v>
      </c>
      <c r="E185" s="16">
        <v>204</v>
      </c>
      <c r="F185" s="6" t="s">
        <v>38</v>
      </c>
      <c r="G185" s="25"/>
      <c r="H185" s="21">
        <v>35</v>
      </c>
      <c r="I185" s="21">
        <v>2380</v>
      </c>
      <c r="J185" s="17">
        <v>68</v>
      </c>
    </row>
    <row r="186" spans="3:10" ht="20.100000000000001" customHeight="1" x14ac:dyDescent="0.25">
      <c r="C186" s="15">
        <v>42834</v>
      </c>
      <c r="D186" s="24" t="s">
        <v>272</v>
      </c>
      <c r="E186" s="16">
        <v>71</v>
      </c>
      <c r="F186" s="6" t="s">
        <v>104</v>
      </c>
      <c r="G186" s="12"/>
      <c r="H186" s="21">
        <v>153.4</v>
      </c>
      <c r="I186" s="21">
        <v>1534</v>
      </c>
      <c r="J186" s="17">
        <v>10</v>
      </c>
    </row>
    <row r="187" spans="3:10" ht="20.100000000000001" customHeight="1" x14ac:dyDescent="0.25">
      <c r="C187" s="15">
        <v>42834</v>
      </c>
      <c r="D187" s="24" t="s">
        <v>272</v>
      </c>
      <c r="E187" s="16">
        <v>73</v>
      </c>
      <c r="F187" s="6" t="s">
        <v>105</v>
      </c>
      <c r="G187" s="12"/>
      <c r="H187" s="21">
        <v>386.11</v>
      </c>
      <c r="I187" s="21">
        <v>5019.43</v>
      </c>
      <c r="J187" s="17">
        <v>13</v>
      </c>
    </row>
    <row r="188" spans="3:10" ht="20.100000000000001" customHeight="1" x14ac:dyDescent="0.25">
      <c r="C188" s="15">
        <v>42834</v>
      </c>
      <c r="D188" s="24" t="s">
        <v>272</v>
      </c>
      <c r="E188" s="16">
        <v>72</v>
      </c>
      <c r="F188" s="6" t="s">
        <v>106</v>
      </c>
      <c r="G188" s="12"/>
      <c r="H188" s="21">
        <v>153.4</v>
      </c>
      <c r="I188" s="21">
        <v>1534</v>
      </c>
      <c r="J188" s="17">
        <v>10</v>
      </c>
    </row>
    <row r="189" spans="3:10" ht="20.100000000000001" customHeight="1" x14ac:dyDescent="0.25">
      <c r="C189" s="15">
        <v>42834</v>
      </c>
      <c r="D189" s="24" t="s">
        <v>272</v>
      </c>
      <c r="E189" s="16">
        <v>74</v>
      </c>
      <c r="F189" s="6" t="s">
        <v>107</v>
      </c>
      <c r="G189" s="12"/>
      <c r="H189" s="21">
        <v>153.4</v>
      </c>
      <c r="I189" s="21">
        <v>2761.2000000000003</v>
      </c>
      <c r="J189" s="17">
        <v>18</v>
      </c>
    </row>
    <row r="190" spans="3:10" ht="20.100000000000001" customHeight="1" x14ac:dyDescent="0.25">
      <c r="C190" s="15" t="s">
        <v>271</v>
      </c>
      <c r="D190" s="24" t="s">
        <v>272</v>
      </c>
      <c r="E190" s="16">
        <v>85</v>
      </c>
      <c r="F190" s="6" t="s">
        <v>126</v>
      </c>
      <c r="G190" s="12"/>
      <c r="H190" s="21">
        <v>115.64</v>
      </c>
      <c r="I190" s="21">
        <v>2081.52</v>
      </c>
      <c r="J190" s="17">
        <v>18</v>
      </c>
    </row>
    <row r="191" spans="3:10" ht="20.100000000000001" customHeight="1" x14ac:dyDescent="0.25">
      <c r="C191" s="18">
        <v>43376</v>
      </c>
      <c r="D191" s="24" t="s">
        <v>272</v>
      </c>
      <c r="E191" s="16">
        <v>2259</v>
      </c>
      <c r="F191" s="6" t="s">
        <v>71</v>
      </c>
      <c r="G191" s="12"/>
      <c r="H191" s="21">
        <v>150</v>
      </c>
      <c r="I191" s="21">
        <f>+G191*H191</f>
        <v>0</v>
      </c>
      <c r="J191" s="17">
        <v>0</v>
      </c>
    </row>
    <row r="192" spans="3:10" ht="20.100000000000001" customHeight="1" x14ac:dyDescent="0.25">
      <c r="C192" s="15" t="s">
        <v>267</v>
      </c>
      <c r="D192" s="24" t="s">
        <v>272</v>
      </c>
      <c r="E192" s="16">
        <v>205</v>
      </c>
      <c r="F192" s="6" t="s">
        <v>39</v>
      </c>
      <c r="G192" s="25"/>
      <c r="H192" s="21">
        <v>9</v>
      </c>
      <c r="I192" s="21">
        <v>405</v>
      </c>
      <c r="J192" s="17">
        <v>45</v>
      </c>
    </row>
    <row r="193" spans="3:10" ht="20.100000000000001" customHeight="1" x14ac:dyDescent="0.25">
      <c r="C193" s="15" t="s">
        <v>272</v>
      </c>
      <c r="D193" s="24" t="s">
        <v>272</v>
      </c>
      <c r="E193" s="16">
        <v>2256</v>
      </c>
      <c r="F193" s="6" t="s">
        <v>260</v>
      </c>
      <c r="G193" s="25"/>
      <c r="H193" s="21">
        <v>33326.769999999997</v>
      </c>
      <c r="I193" s="21">
        <v>0</v>
      </c>
      <c r="J193" s="17">
        <v>0</v>
      </c>
    </row>
    <row r="194" spans="3:10" ht="20.100000000000001" customHeight="1" x14ac:dyDescent="0.25">
      <c r="C194" s="15">
        <v>42834</v>
      </c>
      <c r="D194" s="24" t="s">
        <v>272</v>
      </c>
      <c r="E194" s="16">
        <v>75</v>
      </c>
      <c r="F194" s="6" t="s">
        <v>108</v>
      </c>
      <c r="G194" s="12"/>
      <c r="H194" s="21">
        <v>147.5</v>
      </c>
      <c r="I194" s="21">
        <v>4425</v>
      </c>
      <c r="J194" s="17">
        <v>30</v>
      </c>
    </row>
    <row r="195" spans="3:10" ht="20.100000000000001" customHeight="1" x14ac:dyDescent="0.25">
      <c r="C195" s="15" t="s">
        <v>270</v>
      </c>
      <c r="D195" s="24" t="s">
        <v>272</v>
      </c>
      <c r="E195" s="16">
        <v>208</v>
      </c>
      <c r="F195" s="6" t="s">
        <v>204</v>
      </c>
      <c r="G195" s="25"/>
      <c r="H195" s="21">
        <v>19.82</v>
      </c>
      <c r="I195" s="21">
        <v>7373.04</v>
      </c>
      <c r="J195" s="17">
        <v>372</v>
      </c>
    </row>
    <row r="196" spans="3:10" ht="20.100000000000001" customHeight="1" x14ac:dyDescent="0.25">
      <c r="C196" s="15" t="s">
        <v>270</v>
      </c>
      <c r="D196" s="24" t="s">
        <v>272</v>
      </c>
      <c r="E196" s="16">
        <v>206</v>
      </c>
      <c r="F196" s="6" t="s">
        <v>40</v>
      </c>
      <c r="G196" s="25"/>
      <c r="H196" s="21">
        <v>14.75</v>
      </c>
      <c r="I196" s="21">
        <v>885</v>
      </c>
      <c r="J196" s="17">
        <v>60</v>
      </c>
    </row>
    <row r="197" spans="3:10" ht="20.100000000000001" customHeight="1" x14ac:dyDescent="0.25">
      <c r="C197" s="15" t="s">
        <v>267</v>
      </c>
      <c r="D197" s="24" t="s">
        <v>272</v>
      </c>
      <c r="E197" s="16">
        <v>207</v>
      </c>
      <c r="F197" s="6" t="s">
        <v>41</v>
      </c>
      <c r="G197" s="25"/>
      <c r="H197" s="21">
        <v>16.850000000000001</v>
      </c>
      <c r="I197" s="21">
        <v>4397.8500000000004</v>
      </c>
      <c r="J197" s="17">
        <v>261</v>
      </c>
    </row>
    <row r="198" spans="3:10" ht="20.100000000000001" customHeight="1" x14ac:dyDescent="0.25">
      <c r="C198" s="15" t="s">
        <v>270</v>
      </c>
      <c r="D198" s="24" t="s">
        <v>272</v>
      </c>
      <c r="E198" s="16">
        <v>65</v>
      </c>
      <c r="F198" s="6" t="s">
        <v>82</v>
      </c>
      <c r="G198" s="12"/>
      <c r="H198" s="21">
        <v>30.98</v>
      </c>
      <c r="I198" s="21">
        <v>340.78000000000003</v>
      </c>
      <c r="J198" s="17">
        <v>11</v>
      </c>
    </row>
    <row r="199" spans="3:10" ht="20.100000000000001" customHeight="1" x14ac:dyDescent="0.25">
      <c r="C199" s="15" t="s">
        <v>267</v>
      </c>
      <c r="D199" s="24" t="s">
        <v>272</v>
      </c>
      <c r="E199" s="16">
        <v>209</v>
      </c>
      <c r="F199" s="6" t="s">
        <v>42</v>
      </c>
      <c r="G199" s="25"/>
      <c r="H199" s="21">
        <v>26</v>
      </c>
      <c r="I199" s="21">
        <v>702</v>
      </c>
      <c r="J199" s="17">
        <v>27</v>
      </c>
    </row>
    <row r="200" spans="3:10" ht="20.100000000000001" customHeight="1" x14ac:dyDescent="0.25">
      <c r="C200" s="15" t="s">
        <v>270</v>
      </c>
      <c r="D200" s="24" t="s">
        <v>272</v>
      </c>
      <c r="E200" s="16">
        <v>233</v>
      </c>
      <c r="F200" s="6" t="s">
        <v>205</v>
      </c>
      <c r="G200" s="25"/>
      <c r="H200" s="21">
        <v>1856.25</v>
      </c>
      <c r="I200" s="21">
        <v>3712.5</v>
      </c>
      <c r="J200" s="17">
        <v>2</v>
      </c>
    </row>
    <row r="201" spans="3:10" ht="20.100000000000001" customHeight="1" x14ac:dyDescent="0.25">
      <c r="C201" s="15">
        <v>43051</v>
      </c>
      <c r="D201" s="24" t="s">
        <v>272</v>
      </c>
      <c r="E201" s="16">
        <v>97</v>
      </c>
      <c r="F201" s="6" t="s">
        <v>162</v>
      </c>
      <c r="G201" s="25"/>
      <c r="H201" s="21">
        <v>500</v>
      </c>
      <c r="I201" s="21">
        <v>222500</v>
      </c>
      <c r="J201" s="17">
        <v>445</v>
      </c>
    </row>
    <row r="202" spans="3:10" ht="20.100000000000001" customHeight="1" x14ac:dyDescent="0.25">
      <c r="C202" s="15" t="s">
        <v>267</v>
      </c>
      <c r="D202" s="24" t="s">
        <v>272</v>
      </c>
      <c r="E202" s="16">
        <v>60</v>
      </c>
      <c r="F202" s="6" t="s">
        <v>43</v>
      </c>
      <c r="G202" s="12"/>
      <c r="H202" s="21">
        <v>1.28</v>
      </c>
      <c r="I202" s="21">
        <v>4455.68</v>
      </c>
      <c r="J202" s="17">
        <v>3481</v>
      </c>
    </row>
    <row r="203" spans="3:10" ht="20.100000000000001" customHeight="1" x14ac:dyDescent="0.25">
      <c r="C203" s="15">
        <v>42928</v>
      </c>
      <c r="D203" s="24" t="s">
        <v>272</v>
      </c>
      <c r="E203" s="16">
        <v>59</v>
      </c>
      <c r="F203" s="6" t="s">
        <v>109</v>
      </c>
      <c r="G203" s="12"/>
      <c r="H203" s="21">
        <v>3</v>
      </c>
      <c r="I203" s="21">
        <v>7551</v>
      </c>
      <c r="J203" s="17">
        <v>2517</v>
      </c>
    </row>
    <row r="204" spans="3:10" ht="20.100000000000001" customHeight="1" x14ac:dyDescent="0.25">
      <c r="C204" s="15">
        <v>42834</v>
      </c>
      <c r="D204" s="24" t="s">
        <v>272</v>
      </c>
      <c r="E204" s="16">
        <v>76</v>
      </c>
      <c r="F204" s="6" t="s">
        <v>110</v>
      </c>
      <c r="G204" s="12"/>
      <c r="H204" s="21">
        <v>188.8</v>
      </c>
      <c r="I204" s="21">
        <v>74198.400000000009</v>
      </c>
      <c r="J204" s="17">
        <v>393</v>
      </c>
    </row>
    <row r="205" spans="3:10" ht="20.100000000000001" customHeight="1" x14ac:dyDescent="0.25">
      <c r="C205" s="15">
        <v>42834</v>
      </c>
      <c r="D205" s="24" t="s">
        <v>272</v>
      </c>
      <c r="E205" s="16">
        <v>77</v>
      </c>
      <c r="F205" s="6" t="s">
        <v>111</v>
      </c>
      <c r="G205" s="12"/>
      <c r="H205" s="21">
        <v>483.8</v>
      </c>
      <c r="I205" s="21">
        <v>0</v>
      </c>
      <c r="J205" s="17">
        <v>0</v>
      </c>
    </row>
    <row r="206" spans="3:10" ht="20.100000000000001" customHeight="1" x14ac:dyDescent="0.25">
      <c r="C206" s="15">
        <v>42834</v>
      </c>
      <c r="D206" s="24" t="s">
        <v>272</v>
      </c>
      <c r="E206" s="16">
        <v>78</v>
      </c>
      <c r="F206" s="6" t="s">
        <v>112</v>
      </c>
      <c r="G206" s="12"/>
      <c r="H206" s="21">
        <v>188.8</v>
      </c>
      <c r="I206" s="21">
        <v>117622.40000000001</v>
      </c>
      <c r="J206" s="17">
        <v>623</v>
      </c>
    </row>
    <row r="207" spans="3:10" ht="20.100000000000001" customHeight="1" x14ac:dyDescent="0.25">
      <c r="C207" s="15">
        <v>42834</v>
      </c>
      <c r="D207" s="24" t="s">
        <v>272</v>
      </c>
      <c r="E207" s="16">
        <v>79</v>
      </c>
      <c r="F207" s="6" t="s">
        <v>113</v>
      </c>
      <c r="G207" s="12"/>
      <c r="H207" s="21">
        <v>613.6</v>
      </c>
      <c r="I207" s="21">
        <v>6136</v>
      </c>
      <c r="J207" s="17">
        <v>10</v>
      </c>
    </row>
    <row r="208" spans="3:10" ht="20.100000000000001" customHeight="1" x14ac:dyDescent="0.25">
      <c r="C208" s="15">
        <v>43051</v>
      </c>
      <c r="D208" s="24" t="s">
        <v>272</v>
      </c>
      <c r="E208" s="16">
        <v>125</v>
      </c>
      <c r="F208" s="6" t="s">
        <v>163</v>
      </c>
      <c r="G208" s="25"/>
      <c r="H208" s="21">
        <v>161.66</v>
      </c>
      <c r="I208" s="21">
        <v>5496.44</v>
      </c>
      <c r="J208" s="17">
        <v>34</v>
      </c>
    </row>
    <row r="209" spans="3:10" ht="20.100000000000001" customHeight="1" x14ac:dyDescent="0.25">
      <c r="C209" s="15" t="s">
        <v>272</v>
      </c>
      <c r="D209" s="24" t="s">
        <v>272</v>
      </c>
      <c r="E209" s="16">
        <v>2260</v>
      </c>
      <c r="F209" s="6" t="s">
        <v>261</v>
      </c>
      <c r="G209" s="25"/>
      <c r="H209" s="21">
        <v>40828</v>
      </c>
      <c r="I209" s="21">
        <v>81656</v>
      </c>
      <c r="J209" s="17">
        <v>2</v>
      </c>
    </row>
    <row r="210" spans="3:10" ht="20.100000000000001" customHeight="1" x14ac:dyDescent="0.25">
      <c r="C210" s="15" t="s">
        <v>272</v>
      </c>
      <c r="D210" s="24" t="s">
        <v>272</v>
      </c>
      <c r="E210" s="16">
        <v>2262</v>
      </c>
      <c r="F210" s="6" t="s">
        <v>262</v>
      </c>
      <c r="G210" s="25"/>
      <c r="H210" s="21">
        <v>76110</v>
      </c>
      <c r="I210" s="21">
        <v>0</v>
      </c>
      <c r="J210" s="17">
        <v>0</v>
      </c>
    </row>
    <row r="211" spans="3:10" ht="20.100000000000001" customHeight="1" x14ac:dyDescent="0.25">
      <c r="C211" s="15" t="s">
        <v>270</v>
      </c>
      <c r="D211" s="24" t="s">
        <v>272</v>
      </c>
      <c r="E211" s="16">
        <v>210</v>
      </c>
      <c r="F211" s="6" t="s">
        <v>206</v>
      </c>
      <c r="G211" s="25"/>
      <c r="H211" s="21">
        <v>90.74</v>
      </c>
      <c r="I211" s="21">
        <v>272.21999999999997</v>
      </c>
      <c r="J211" s="17">
        <v>3</v>
      </c>
    </row>
    <row r="212" spans="3:10" ht="20.100000000000001" customHeight="1" x14ac:dyDescent="0.25">
      <c r="C212" s="15">
        <v>43440</v>
      </c>
      <c r="D212" s="24" t="s">
        <v>272</v>
      </c>
      <c r="E212" s="16">
        <v>17</v>
      </c>
      <c r="F212" s="6" t="s">
        <v>72</v>
      </c>
      <c r="G212" s="12"/>
      <c r="H212" s="21">
        <v>501.51</v>
      </c>
      <c r="I212" s="21">
        <f>+G212*H212</f>
        <v>0</v>
      </c>
      <c r="J212" s="17">
        <v>0</v>
      </c>
    </row>
    <row r="213" spans="3:10" ht="20.100000000000001" customHeight="1" x14ac:dyDescent="0.25">
      <c r="C213" s="15">
        <v>43440</v>
      </c>
      <c r="D213" s="24" t="s">
        <v>272</v>
      </c>
      <c r="E213" s="16">
        <v>18</v>
      </c>
      <c r="F213" s="6" t="s">
        <v>44</v>
      </c>
      <c r="G213" s="12"/>
      <c r="H213" s="21">
        <v>554.6</v>
      </c>
      <c r="I213" s="21">
        <v>17192.599999999999</v>
      </c>
      <c r="J213" s="17">
        <v>31</v>
      </c>
    </row>
    <row r="214" spans="3:10" ht="20.100000000000001" customHeight="1" x14ac:dyDescent="0.25">
      <c r="C214" s="15">
        <v>43440</v>
      </c>
      <c r="D214" s="24" t="s">
        <v>272</v>
      </c>
      <c r="E214" s="16">
        <v>19</v>
      </c>
      <c r="F214" s="6" t="s">
        <v>73</v>
      </c>
      <c r="G214" s="12"/>
      <c r="H214" s="21">
        <v>840.16</v>
      </c>
      <c r="I214" s="21">
        <v>6721.28</v>
      </c>
      <c r="J214" s="17">
        <v>8</v>
      </c>
    </row>
    <row r="215" spans="3:10" ht="20.100000000000001" customHeight="1" x14ac:dyDescent="0.25">
      <c r="C215" s="15" t="s">
        <v>270</v>
      </c>
      <c r="D215" s="24" t="s">
        <v>272</v>
      </c>
      <c r="E215" s="16">
        <v>235</v>
      </c>
      <c r="F215" s="6" t="s">
        <v>207</v>
      </c>
      <c r="G215" s="25"/>
      <c r="H215" s="21">
        <v>265.5</v>
      </c>
      <c r="I215" s="21">
        <v>265.5</v>
      </c>
      <c r="J215" s="17">
        <v>1</v>
      </c>
    </row>
    <row r="216" spans="3:10" ht="20.100000000000001" customHeight="1" x14ac:dyDescent="0.25">
      <c r="C216" s="15">
        <v>42834</v>
      </c>
      <c r="D216" s="24" t="s">
        <v>272</v>
      </c>
      <c r="E216" s="16">
        <v>63</v>
      </c>
      <c r="F216" s="6" t="s">
        <v>114</v>
      </c>
      <c r="G216" s="12"/>
      <c r="H216" s="21">
        <v>153.4</v>
      </c>
      <c r="I216" s="21">
        <v>60286.200000000004</v>
      </c>
      <c r="J216" s="17">
        <v>393</v>
      </c>
    </row>
    <row r="217" spans="3:10" ht="20.100000000000001" customHeight="1" x14ac:dyDescent="0.25">
      <c r="C217" s="15">
        <v>42834</v>
      </c>
      <c r="D217" s="24" t="s">
        <v>272</v>
      </c>
      <c r="E217" s="16">
        <v>64</v>
      </c>
      <c r="F217" s="6" t="s">
        <v>115</v>
      </c>
      <c r="G217" s="12"/>
      <c r="H217" s="21">
        <v>153.4</v>
      </c>
      <c r="I217" s="21">
        <v>95568.2</v>
      </c>
      <c r="J217" s="17">
        <v>623</v>
      </c>
    </row>
    <row r="218" spans="3:10" ht="20.100000000000001" customHeight="1" x14ac:dyDescent="0.25">
      <c r="C218" s="18">
        <v>43286</v>
      </c>
      <c r="D218" s="24" t="s">
        <v>272</v>
      </c>
      <c r="E218" s="16">
        <v>2217</v>
      </c>
      <c r="F218" s="6" t="s">
        <v>45</v>
      </c>
      <c r="G218" s="12"/>
      <c r="H218" s="21">
        <v>200</v>
      </c>
      <c r="I218" s="21">
        <v>60000</v>
      </c>
      <c r="J218" s="17">
        <v>300</v>
      </c>
    </row>
    <row r="219" spans="3:10" ht="20.100000000000001" customHeight="1" x14ac:dyDescent="0.25">
      <c r="C219" s="18">
        <v>43286</v>
      </c>
      <c r="D219" s="24" t="s">
        <v>272</v>
      </c>
      <c r="E219" s="16">
        <v>2218</v>
      </c>
      <c r="F219" s="6" t="s">
        <v>46</v>
      </c>
      <c r="G219" s="12"/>
      <c r="H219" s="21">
        <v>300</v>
      </c>
      <c r="I219" s="21">
        <v>90000</v>
      </c>
      <c r="J219" s="17">
        <v>300</v>
      </c>
    </row>
    <row r="220" spans="3:10" ht="20.100000000000001" customHeight="1" x14ac:dyDescent="0.25">
      <c r="C220" s="18">
        <v>43286</v>
      </c>
      <c r="D220" s="24" t="s">
        <v>272</v>
      </c>
      <c r="E220" s="16">
        <v>2219</v>
      </c>
      <c r="F220" s="6" t="s">
        <v>47</v>
      </c>
      <c r="G220" s="12"/>
      <c r="H220" s="21">
        <v>500</v>
      </c>
      <c r="I220" s="21">
        <v>150000</v>
      </c>
      <c r="J220" s="17">
        <v>300</v>
      </c>
    </row>
    <row r="221" spans="3:10" ht="20.100000000000001" customHeight="1" x14ac:dyDescent="0.25">
      <c r="C221" s="15" t="s">
        <v>267</v>
      </c>
      <c r="D221" s="24" t="s">
        <v>272</v>
      </c>
      <c r="E221" s="16">
        <v>211</v>
      </c>
      <c r="F221" s="6" t="s">
        <v>48</v>
      </c>
      <c r="G221" s="25"/>
      <c r="H221" s="21">
        <v>39</v>
      </c>
      <c r="I221" s="21">
        <v>1131</v>
      </c>
      <c r="J221" s="17">
        <v>29</v>
      </c>
    </row>
    <row r="222" spans="3:10" ht="20.100000000000001" customHeight="1" x14ac:dyDescent="0.25">
      <c r="C222" s="15" t="s">
        <v>270</v>
      </c>
      <c r="D222" s="24" t="s">
        <v>272</v>
      </c>
      <c r="E222" s="16">
        <v>212</v>
      </c>
      <c r="F222" s="6" t="s">
        <v>208</v>
      </c>
      <c r="G222" s="25"/>
      <c r="H222" s="21">
        <v>70</v>
      </c>
      <c r="I222" s="21">
        <v>1470</v>
      </c>
      <c r="J222" s="17">
        <v>21</v>
      </c>
    </row>
    <row r="223" spans="3:10" ht="20.100000000000001" customHeight="1" x14ac:dyDescent="0.25">
      <c r="C223" s="15" t="s">
        <v>270</v>
      </c>
      <c r="D223" s="24" t="s">
        <v>272</v>
      </c>
      <c r="E223" s="16">
        <v>213</v>
      </c>
      <c r="F223" s="6" t="s">
        <v>209</v>
      </c>
      <c r="G223" s="25"/>
      <c r="H223" s="21">
        <v>70</v>
      </c>
      <c r="I223" s="21">
        <v>140</v>
      </c>
      <c r="J223" s="17">
        <v>2</v>
      </c>
    </row>
    <row r="224" spans="3:10" ht="20.100000000000001" customHeight="1" x14ac:dyDescent="0.25">
      <c r="C224" s="15" t="s">
        <v>275</v>
      </c>
      <c r="D224" s="24" t="s">
        <v>272</v>
      </c>
      <c r="E224" s="16">
        <v>214</v>
      </c>
      <c r="F224" s="6" t="s">
        <v>226</v>
      </c>
      <c r="G224" s="25"/>
      <c r="H224" s="21">
        <v>4277.8999999999996</v>
      </c>
      <c r="I224" s="21">
        <v>0</v>
      </c>
      <c r="J224" s="17">
        <v>0</v>
      </c>
    </row>
    <row r="225" spans="3:10" ht="20.100000000000001" customHeight="1" x14ac:dyDescent="0.25">
      <c r="C225" s="15" t="s">
        <v>275</v>
      </c>
      <c r="D225" s="24" t="s">
        <v>272</v>
      </c>
      <c r="E225" s="16">
        <v>215</v>
      </c>
      <c r="F225" s="6" t="s">
        <v>227</v>
      </c>
      <c r="G225" s="25"/>
      <c r="H225" s="21">
        <v>1735</v>
      </c>
      <c r="I225" s="21">
        <v>5205</v>
      </c>
      <c r="J225" s="17">
        <v>3</v>
      </c>
    </row>
    <row r="226" spans="3:10" ht="20.100000000000001" customHeight="1" x14ac:dyDescent="0.25">
      <c r="C226" s="15" t="s">
        <v>275</v>
      </c>
      <c r="D226" s="24" t="s">
        <v>272</v>
      </c>
      <c r="E226" s="16">
        <v>216</v>
      </c>
      <c r="F226" s="6" t="s">
        <v>228</v>
      </c>
      <c r="G226" s="25"/>
      <c r="H226" s="21">
        <v>4277.8999999999996</v>
      </c>
      <c r="I226" s="21">
        <v>4277.8999999999996</v>
      </c>
      <c r="J226" s="17">
        <v>1</v>
      </c>
    </row>
    <row r="227" spans="3:10" ht="20.100000000000001" customHeight="1" x14ac:dyDescent="0.25">
      <c r="C227" s="15" t="s">
        <v>275</v>
      </c>
      <c r="D227" s="24" t="s">
        <v>272</v>
      </c>
      <c r="E227" s="16">
        <v>217</v>
      </c>
      <c r="F227" s="6" t="s">
        <v>229</v>
      </c>
      <c r="G227" s="25"/>
      <c r="H227" s="21">
        <v>2124</v>
      </c>
      <c r="I227" s="21">
        <v>27612</v>
      </c>
      <c r="J227" s="17">
        <v>13</v>
      </c>
    </row>
    <row r="228" spans="3:10" ht="20.100000000000001" customHeight="1" x14ac:dyDescent="0.25">
      <c r="C228" s="15" t="s">
        <v>275</v>
      </c>
      <c r="D228" s="24" t="s">
        <v>272</v>
      </c>
      <c r="E228" s="16">
        <v>2216</v>
      </c>
      <c r="F228" s="6" t="s">
        <v>230</v>
      </c>
      <c r="G228" s="25"/>
      <c r="H228" s="21">
        <v>3089.39</v>
      </c>
      <c r="I228" s="21">
        <v>3089.39</v>
      </c>
      <c r="J228" s="17">
        <v>1</v>
      </c>
    </row>
    <row r="229" spans="3:10" ht="20.100000000000001" customHeight="1" x14ac:dyDescent="0.25">
      <c r="C229" s="15" t="s">
        <v>275</v>
      </c>
      <c r="D229" s="24" t="s">
        <v>272</v>
      </c>
      <c r="E229" s="16">
        <v>218</v>
      </c>
      <c r="F229" s="6" t="s">
        <v>231</v>
      </c>
      <c r="G229" s="25"/>
      <c r="H229" s="21">
        <v>8437.49</v>
      </c>
      <c r="I229" s="21">
        <v>8437.49</v>
      </c>
      <c r="J229" s="17">
        <v>1</v>
      </c>
    </row>
    <row r="230" spans="3:10" ht="20.100000000000001" customHeight="1" x14ac:dyDescent="0.25">
      <c r="C230" s="15" t="s">
        <v>275</v>
      </c>
      <c r="D230" s="24" t="s">
        <v>272</v>
      </c>
      <c r="E230" s="16">
        <v>220</v>
      </c>
      <c r="F230" s="6" t="s">
        <v>232</v>
      </c>
      <c r="G230" s="25"/>
      <c r="H230" s="21">
        <v>8437.49</v>
      </c>
      <c r="I230" s="21">
        <v>59062.43</v>
      </c>
      <c r="J230" s="17">
        <v>7</v>
      </c>
    </row>
    <row r="231" spans="3:10" ht="20.100000000000001" customHeight="1" x14ac:dyDescent="0.25">
      <c r="C231" s="15" t="s">
        <v>275</v>
      </c>
      <c r="D231" s="24" t="s">
        <v>272</v>
      </c>
      <c r="E231" s="16">
        <v>219</v>
      </c>
      <c r="F231" s="6" t="s">
        <v>233</v>
      </c>
      <c r="G231" s="25"/>
      <c r="H231" s="21">
        <v>8437.49</v>
      </c>
      <c r="I231" s="21">
        <v>42187.45</v>
      </c>
      <c r="J231" s="17">
        <v>5</v>
      </c>
    </row>
    <row r="232" spans="3:10" ht="20.100000000000001" customHeight="1" x14ac:dyDescent="0.25">
      <c r="C232" s="15" t="s">
        <v>275</v>
      </c>
      <c r="D232" s="24" t="s">
        <v>272</v>
      </c>
      <c r="E232" s="16">
        <v>221</v>
      </c>
      <c r="F232" s="6" t="s">
        <v>234</v>
      </c>
      <c r="G232" s="25"/>
      <c r="H232" s="21">
        <v>8437.49</v>
      </c>
      <c r="I232" s="21">
        <v>0</v>
      </c>
      <c r="J232" s="17">
        <v>0</v>
      </c>
    </row>
    <row r="233" spans="3:10" ht="20.100000000000001" customHeight="1" x14ac:dyDescent="0.25">
      <c r="C233" s="15" t="s">
        <v>275</v>
      </c>
      <c r="D233" s="24" t="s">
        <v>272</v>
      </c>
      <c r="E233" s="16">
        <v>227</v>
      </c>
      <c r="F233" s="6" t="s">
        <v>235</v>
      </c>
      <c r="G233" s="25"/>
      <c r="H233" s="21">
        <v>4797.88</v>
      </c>
      <c r="I233" s="21">
        <v>0</v>
      </c>
      <c r="J233" s="17">
        <v>0</v>
      </c>
    </row>
    <row r="234" spans="3:10" ht="20.100000000000001" customHeight="1" x14ac:dyDescent="0.25">
      <c r="C234" s="15" t="s">
        <v>275</v>
      </c>
      <c r="D234" s="24" t="s">
        <v>272</v>
      </c>
      <c r="E234" s="16">
        <v>228</v>
      </c>
      <c r="F234" s="6" t="s">
        <v>236</v>
      </c>
      <c r="G234" s="25"/>
      <c r="H234" s="21">
        <v>3681.6</v>
      </c>
      <c r="I234" s="21">
        <v>3681.6</v>
      </c>
      <c r="J234" s="17">
        <v>1</v>
      </c>
    </row>
    <row r="235" spans="3:10" ht="20.100000000000001" customHeight="1" x14ac:dyDescent="0.25">
      <c r="C235" s="15" t="s">
        <v>275</v>
      </c>
      <c r="D235" s="24" t="s">
        <v>272</v>
      </c>
      <c r="E235" s="16">
        <v>225</v>
      </c>
      <c r="F235" s="6" t="s">
        <v>237</v>
      </c>
      <c r="G235" s="25"/>
      <c r="H235" s="21">
        <v>5320.66</v>
      </c>
      <c r="I235" s="21">
        <v>0</v>
      </c>
      <c r="J235" s="17">
        <v>0</v>
      </c>
    </row>
    <row r="236" spans="3:10" ht="20.100000000000001" customHeight="1" x14ac:dyDescent="0.25">
      <c r="C236" s="15" t="s">
        <v>275</v>
      </c>
      <c r="D236" s="24" t="s">
        <v>272</v>
      </c>
      <c r="E236" s="16">
        <v>224</v>
      </c>
      <c r="F236" s="6" t="s">
        <v>238</v>
      </c>
      <c r="G236" s="25"/>
      <c r="H236" s="21">
        <v>5320.66</v>
      </c>
      <c r="I236" s="21">
        <v>5320.66</v>
      </c>
      <c r="J236" s="17">
        <v>1</v>
      </c>
    </row>
    <row r="237" spans="3:10" ht="20.100000000000001" customHeight="1" x14ac:dyDescent="0.25">
      <c r="C237" s="15" t="s">
        <v>275</v>
      </c>
      <c r="D237" s="24" t="s">
        <v>272</v>
      </c>
      <c r="E237" s="16">
        <v>226</v>
      </c>
      <c r="F237" s="6" t="s">
        <v>239</v>
      </c>
      <c r="G237" s="25"/>
      <c r="H237" s="21">
        <v>5320.66</v>
      </c>
      <c r="I237" s="21">
        <v>0</v>
      </c>
      <c r="J237" s="17">
        <v>0</v>
      </c>
    </row>
    <row r="238" spans="3:10" ht="20.100000000000001" customHeight="1" x14ac:dyDescent="0.25">
      <c r="C238" s="15" t="s">
        <v>275</v>
      </c>
      <c r="D238" s="24" t="s">
        <v>272</v>
      </c>
      <c r="E238" s="16">
        <v>223</v>
      </c>
      <c r="F238" s="6" t="s">
        <v>240</v>
      </c>
      <c r="G238" s="25"/>
      <c r="H238" s="21">
        <v>4119.99</v>
      </c>
      <c r="I238" s="21">
        <v>12359.97</v>
      </c>
      <c r="J238" s="17">
        <v>3</v>
      </c>
    </row>
    <row r="239" spans="3:10" ht="20.100000000000001" customHeight="1" x14ac:dyDescent="0.25">
      <c r="C239" s="15" t="s">
        <v>275</v>
      </c>
      <c r="D239" s="24" t="s">
        <v>272</v>
      </c>
      <c r="E239" s="16">
        <v>230</v>
      </c>
      <c r="F239" s="6" t="s">
        <v>241</v>
      </c>
      <c r="G239" s="25"/>
      <c r="H239" s="21">
        <v>4864.6000000000004</v>
      </c>
      <c r="I239" s="21">
        <v>0</v>
      </c>
      <c r="J239" s="17">
        <v>0</v>
      </c>
    </row>
    <row r="240" spans="3:10" ht="20.100000000000001" customHeight="1" x14ac:dyDescent="0.25">
      <c r="C240" s="15" t="s">
        <v>275</v>
      </c>
      <c r="D240" s="24" t="s">
        <v>272</v>
      </c>
      <c r="E240" s="16">
        <v>2205</v>
      </c>
      <c r="F240" s="6" t="s">
        <v>242</v>
      </c>
      <c r="G240" s="25"/>
      <c r="H240" s="21">
        <v>16751.16</v>
      </c>
      <c r="I240" s="21">
        <v>0</v>
      </c>
      <c r="J240" s="17">
        <v>0</v>
      </c>
    </row>
    <row r="241" spans="3:10" ht="20.100000000000001" customHeight="1" x14ac:dyDescent="0.25">
      <c r="C241" s="15" t="s">
        <v>275</v>
      </c>
      <c r="D241" s="24" t="s">
        <v>272</v>
      </c>
      <c r="E241" s="16">
        <v>2204</v>
      </c>
      <c r="F241" s="6" t="s">
        <v>243</v>
      </c>
      <c r="G241" s="25"/>
      <c r="H241" s="21">
        <v>16751.16</v>
      </c>
      <c r="I241" s="21">
        <v>16751.16</v>
      </c>
      <c r="J241" s="17">
        <v>1</v>
      </c>
    </row>
    <row r="242" spans="3:10" ht="20.100000000000001" customHeight="1" x14ac:dyDescent="0.25">
      <c r="C242" s="15" t="s">
        <v>275</v>
      </c>
      <c r="D242" s="24" t="s">
        <v>272</v>
      </c>
      <c r="E242" s="16">
        <v>2202</v>
      </c>
      <c r="F242" s="6" t="s">
        <v>244</v>
      </c>
      <c r="G242" s="25"/>
      <c r="H242" s="21">
        <v>9939.64</v>
      </c>
      <c r="I242" s="21">
        <v>9939.64</v>
      </c>
      <c r="J242" s="17">
        <v>1</v>
      </c>
    </row>
    <row r="243" spans="3:10" ht="20.100000000000001" customHeight="1" x14ac:dyDescent="0.25">
      <c r="C243" s="15" t="s">
        <v>275</v>
      </c>
      <c r="D243" s="24" t="s">
        <v>272</v>
      </c>
      <c r="E243" s="16">
        <v>2203</v>
      </c>
      <c r="F243" s="6" t="s">
        <v>245</v>
      </c>
      <c r="G243" s="25"/>
      <c r="H243" s="21">
        <v>16751.16</v>
      </c>
      <c r="I243" s="21">
        <v>0</v>
      </c>
      <c r="J243" s="17">
        <v>0</v>
      </c>
    </row>
    <row r="244" spans="3:10" ht="20.100000000000001" customHeight="1" x14ac:dyDescent="0.25">
      <c r="C244" s="15" t="s">
        <v>275</v>
      </c>
      <c r="D244" s="24" t="s">
        <v>272</v>
      </c>
      <c r="E244" s="16">
        <v>2200</v>
      </c>
      <c r="F244" s="6" t="s">
        <v>246</v>
      </c>
      <c r="G244" s="25"/>
      <c r="H244" s="21">
        <v>3861.7</v>
      </c>
      <c r="I244" s="21">
        <v>81095.7</v>
      </c>
      <c r="J244" s="17">
        <v>21</v>
      </c>
    </row>
    <row r="245" spans="3:10" ht="20.100000000000001" customHeight="1" x14ac:dyDescent="0.25">
      <c r="C245" s="15" t="s">
        <v>275</v>
      </c>
      <c r="D245" s="24" t="s">
        <v>272</v>
      </c>
      <c r="E245" s="16">
        <v>2198</v>
      </c>
      <c r="F245" s="6" t="s">
        <v>247</v>
      </c>
      <c r="G245" s="25"/>
      <c r="H245" s="21">
        <v>3861.7</v>
      </c>
      <c r="I245" s="21">
        <v>92680.799999999988</v>
      </c>
      <c r="J245" s="17">
        <v>24</v>
      </c>
    </row>
    <row r="246" spans="3:10" ht="20.100000000000001" customHeight="1" x14ac:dyDescent="0.25">
      <c r="C246" s="15" t="s">
        <v>275</v>
      </c>
      <c r="D246" s="24" t="s">
        <v>272</v>
      </c>
      <c r="E246" s="16">
        <v>2199</v>
      </c>
      <c r="F246" s="6" t="s">
        <v>248</v>
      </c>
      <c r="G246" s="25"/>
      <c r="H246" s="21">
        <v>3274.03</v>
      </c>
      <c r="I246" s="21">
        <v>45836.420000000006</v>
      </c>
      <c r="J246" s="17">
        <v>14</v>
      </c>
    </row>
    <row r="247" spans="3:10" ht="20.100000000000001" customHeight="1" x14ac:dyDescent="0.25">
      <c r="C247" s="15" t="s">
        <v>275</v>
      </c>
      <c r="D247" s="24" t="s">
        <v>272</v>
      </c>
      <c r="E247" s="16">
        <v>2201</v>
      </c>
      <c r="F247" s="6" t="s">
        <v>249</v>
      </c>
      <c r="G247" s="25"/>
      <c r="H247" s="21">
        <v>3861.7</v>
      </c>
      <c r="I247" s="21">
        <v>92680.799999999988</v>
      </c>
      <c r="J247" s="17">
        <v>24</v>
      </c>
    </row>
    <row r="248" spans="3:10" ht="20.100000000000001" customHeight="1" x14ac:dyDescent="0.25">
      <c r="C248" s="15" t="s">
        <v>275</v>
      </c>
      <c r="D248" s="24" t="s">
        <v>272</v>
      </c>
      <c r="E248" s="16">
        <v>2195</v>
      </c>
      <c r="F248" s="6" t="s">
        <v>250</v>
      </c>
      <c r="G248" s="25"/>
      <c r="H248" s="21">
        <v>3273.68</v>
      </c>
      <c r="I248" s="21">
        <v>3273.68</v>
      </c>
      <c r="J248" s="17">
        <v>1</v>
      </c>
    </row>
    <row r="249" spans="3:10" ht="20.100000000000001" customHeight="1" x14ac:dyDescent="0.25">
      <c r="C249" s="15" t="s">
        <v>275</v>
      </c>
      <c r="D249" s="24" t="s">
        <v>272</v>
      </c>
      <c r="E249" s="16">
        <v>2196</v>
      </c>
      <c r="F249" s="6" t="s">
        <v>251</v>
      </c>
      <c r="G249" s="25"/>
      <c r="H249" s="21">
        <v>3672.82</v>
      </c>
      <c r="I249" s="21">
        <v>0</v>
      </c>
      <c r="J249" s="17">
        <v>0</v>
      </c>
    </row>
    <row r="250" spans="3:10" ht="20.100000000000001" customHeight="1" x14ac:dyDescent="0.25">
      <c r="C250" s="15" t="s">
        <v>275</v>
      </c>
      <c r="D250" s="24" t="s">
        <v>272</v>
      </c>
      <c r="E250" s="16">
        <v>2194</v>
      </c>
      <c r="F250" s="6" t="s">
        <v>252</v>
      </c>
      <c r="G250" s="25"/>
      <c r="H250" s="21">
        <v>4755.7</v>
      </c>
      <c r="I250" s="21">
        <v>61824.1</v>
      </c>
      <c r="J250" s="17">
        <v>13</v>
      </c>
    </row>
    <row r="251" spans="3:10" ht="20.100000000000001" customHeight="1" x14ac:dyDescent="0.25">
      <c r="C251" s="15" t="s">
        <v>275</v>
      </c>
      <c r="D251" s="24" t="s">
        <v>272</v>
      </c>
      <c r="E251" s="16">
        <v>2208</v>
      </c>
      <c r="F251" s="6" t="s">
        <v>253</v>
      </c>
      <c r="G251" s="25"/>
      <c r="H251" s="21">
        <v>9939.64</v>
      </c>
      <c r="I251" s="21">
        <v>9939.64</v>
      </c>
      <c r="J251" s="17">
        <v>1</v>
      </c>
    </row>
    <row r="252" spans="3:10" ht="20.100000000000001" customHeight="1" x14ac:dyDescent="0.25">
      <c r="C252" s="15" t="s">
        <v>275</v>
      </c>
      <c r="D252" s="24" t="s">
        <v>272</v>
      </c>
      <c r="E252" s="16">
        <v>2206</v>
      </c>
      <c r="F252" s="6" t="s">
        <v>254</v>
      </c>
      <c r="G252" s="25"/>
      <c r="H252" s="21">
        <v>16751.560000000001</v>
      </c>
      <c r="I252" s="21">
        <v>50254.680000000008</v>
      </c>
      <c r="J252" s="17">
        <v>3</v>
      </c>
    </row>
    <row r="253" spans="3:10" ht="20.100000000000001" customHeight="1" x14ac:dyDescent="0.25">
      <c r="C253" s="15" t="s">
        <v>275</v>
      </c>
      <c r="D253" s="24" t="s">
        <v>272</v>
      </c>
      <c r="E253" s="16">
        <v>2209</v>
      </c>
      <c r="F253" s="6" t="s">
        <v>255</v>
      </c>
      <c r="G253" s="25"/>
      <c r="H253" s="21">
        <v>16751.560000000001</v>
      </c>
      <c r="I253" s="21">
        <v>67006.240000000005</v>
      </c>
      <c r="J253" s="17">
        <v>4</v>
      </c>
    </row>
    <row r="254" spans="3:10" ht="20.100000000000001" customHeight="1" x14ac:dyDescent="0.25">
      <c r="C254" s="15" t="s">
        <v>275</v>
      </c>
      <c r="D254" s="24" t="s">
        <v>272</v>
      </c>
      <c r="E254" s="16">
        <v>2207</v>
      </c>
      <c r="F254" s="6" t="s">
        <v>256</v>
      </c>
      <c r="G254" s="25"/>
      <c r="H254" s="21">
        <v>16751.560000000001</v>
      </c>
      <c r="I254" s="21">
        <v>67006.240000000005</v>
      </c>
      <c r="J254" s="17">
        <v>4</v>
      </c>
    </row>
    <row r="255" spans="3:10" ht="20.100000000000001" customHeight="1" x14ac:dyDescent="0.25">
      <c r="C255" s="15" t="s">
        <v>275</v>
      </c>
      <c r="D255" s="24" t="s">
        <v>272</v>
      </c>
      <c r="E255" s="16">
        <v>222</v>
      </c>
      <c r="F255" s="6" t="s">
        <v>257</v>
      </c>
      <c r="G255" s="25"/>
      <c r="H255" s="21">
        <v>3089.29</v>
      </c>
      <c r="I255" s="21">
        <v>0</v>
      </c>
      <c r="J255" s="17">
        <v>0</v>
      </c>
    </row>
    <row r="256" spans="3:10" ht="20.100000000000001" customHeight="1" x14ac:dyDescent="0.25">
      <c r="C256" s="15" t="s">
        <v>275</v>
      </c>
      <c r="D256" s="24" t="s">
        <v>272</v>
      </c>
      <c r="E256" s="16">
        <v>2193</v>
      </c>
      <c r="F256" s="6" t="s">
        <v>258</v>
      </c>
      <c r="G256" s="25"/>
      <c r="H256" s="21">
        <v>4013.67</v>
      </c>
      <c r="I256" s="21">
        <v>24082.02</v>
      </c>
      <c r="J256" s="17">
        <v>6</v>
      </c>
    </row>
    <row r="257" spans="3:10" ht="20.100000000000001" customHeight="1" x14ac:dyDescent="0.25">
      <c r="C257" s="15" t="s">
        <v>275</v>
      </c>
      <c r="D257" s="24" t="s">
        <v>272</v>
      </c>
      <c r="E257" s="16">
        <v>231</v>
      </c>
      <c r="F257" s="6" t="s">
        <v>259</v>
      </c>
      <c r="G257" s="25"/>
      <c r="H257" s="21">
        <v>4797.88</v>
      </c>
      <c r="I257" s="21">
        <v>0</v>
      </c>
      <c r="J257" s="17">
        <v>0</v>
      </c>
    </row>
    <row r="258" spans="3:10" ht="20.100000000000001" customHeight="1" x14ac:dyDescent="0.25">
      <c r="C258" s="18">
        <v>43376</v>
      </c>
      <c r="D258" s="24" t="s">
        <v>272</v>
      </c>
      <c r="E258" s="19">
        <v>2264</v>
      </c>
      <c r="F258" s="6" t="s">
        <v>49</v>
      </c>
      <c r="G258" s="20" t="s">
        <v>9</v>
      </c>
      <c r="H258" s="21">
        <v>590</v>
      </c>
      <c r="I258" s="17">
        <v>0</v>
      </c>
      <c r="J258" s="21">
        <f>+H258*I258</f>
        <v>0</v>
      </c>
    </row>
    <row r="259" spans="3:10" ht="20.100000000000001" customHeight="1" x14ac:dyDescent="0.25">
      <c r="C259" s="15">
        <v>42834</v>
      </c>
      <c r="D259" s="24" t="s">
        <v>272</v>
      </c>
      <c r="E259" s="16">
        <v>66</v>
      </c>
      <c r="F259" s="6" t="s">
        <v>116</v>
      </c>
      <c r="G259" s="12"/>
      <c r="H259" s="21">
        <v>153.4</v>
      </c>
      <c r="I259" s="21">
        <v>12425.4</v>
      </c>
      <c r="J259" s="17">
        <v>81</v>
      </c>
    </row>
    <row r="260" spans="3:10" ht="20.100000000000001" customHeight="1" x14ac:dyDescent="0.25">
      <c r="C260" s="15" t="s">
        <v>271</v>
      </c>
      <c r="D260" s="24" t="s">
        <v>272</v>
      </c>
      <c r="E260" s="16">
        <v>86</v>
      </c>
      <c r="F260" s="6" t="s">
        <v>50</v>
      </c>
      <c r="G260" s="12"/>
      <c r="H260" s="21">
        <v>31.57</v>
      </c>
      <c r="I260" s="21">
        <v>2936.01</v>
      </c>
      <c r="J260" s="17">
        <v>93</v>
      </c>
    </row>
    <row r="261" spans="3:10" ht="20.100000000000001" customHeight="1" x14ac:dyDescent="0.25">
      <c r="C261" s="15" t="s">
        <v>271</v>
      </c>
      <c r="D261" s="24" t="s">
        <v>272</v>
      </c>
      <c r="E261" s="16">
        <v>88</v>
      </c>
      <c r="F261" s="6" t="s">
        <v>127</v>
      </c>
      <c r="G261" s="12"/>
      <c r="H261" s="21">
        <v>540</v>
      </c>
      <c r="I261" s="21">
        <v>0</v>
      </c>
      <c r="J261" s="17">
        <v>0</v>
      </c>
    </row>
    <row r="262" spans="3:10" ht="20.100000000000001" customHeight="1" x14ac:dyDescent="0.25">
      <c r="C262" s="15" t="s">
        <v>271</v>
      </c>
      <c r="D262" s="24" t="s">
        <v>272</v>
      </c>
      <c r="E262" s="16">
        <v>90</v>
      </c>
      <c r="F262" s="6" t="s">
        <v>128</v>
      </c>
      <c r="G262" s="12"/>
      <c r="H262" s="21">
        <v>332.66</v>
      </c>
      <c r="I262" s="21">
        <v>0</v>
      </c>
      <c r="J262" s="17">
        <v>0</v>
      </c>
    </row>
    <row r="263" spans="3:10" ht="20.100000000000001" customHeight="1" x14ac:dyDescent="0.25">
      <c r="C263" s="15" t="s">
        <v>271</v>
      </c>
      <c r="D263" s="24" t="s">
        <v>272</v>
      </c>
      <c r="E263" s="16">
        <v>89</v>
      </c>
      <c r="F263" s="6" t="s">
        <v>129</v>
      </c>
      <c r="G263" s="12"/>
      <c r="H263" s="21">
        <v>540</v>
      </c>
      <c r="I263" s="21">
        <v>0</v>
      </c>
      <c r="J263" s="17">
        <v>0</v>
      </c>
    </row>
    <row r="264" spans="3:10" ht="20.100000000000001" customHeight="1" thickBot="1" x14ac:dyDescent="0.3">
      <c r="C264" s="15" t="s">
        <v>273</v>
      </c>
      <c r="D264" s="24" t="s">
        <v>272</v>
      </c>
      <c r="E264" s="16">
        <v>87</v>
      </c>
      <c r="F264" s="7" t="s">
        <v>130</v>
      </c>
      <c r="G264" s="13"/>
      <c r="H264" s="21">
        <v>885</v>
      </c>
      <c r="I264" s="21">
        <v>21240</v>
      </c>
      <c r="J264" s="22">
        <v>24</v>
      </c>
    </row>
    <row r="265" spans="3:10" ht="20.100000000000001" customHeight="1" thickBot="1" x14ac:dyDescent="0.3">
      <c r="C265" s="41"/>
      <c r="D265" s="42"/>
      <c r="E265" s="43"/>
      <c r="F265" s="27"/>
      <c r="G265" s="27"/>
      <c r="H265" s="30">
        <f>SUM(H12:H264)</f>
        <v>580194.9800000001</v>
      </c>
      <c r="I265" s="30">
        <f>SUM(I12:I264)</f>
        <v>3751584.7500000028</v>
      </c>
      <c r="J265" s="23"/>
    </row>
    <row r="268" spans="3:10" x14ac:dyDescent="0.25">
      <c r="F268" s="14"/>
    </row>
    <row r="269" spans="3:10" x14ac:dyDescent="0.25">
      <c r="F269" s="14"/>
    </row>
    <row r="270" spans="3:10" x14ac:dyDescent="0.25">
      <c r="F270" s="1" t="s">
        <v>277</v>
      </c>
    </row>
  </sheetData>
  <sortState ref="C12:J264">
    <sortCondition ref="F12:F264"/>
  </sortState>
  <mergeCells count="14">
    <mergeCell ref="I9:I11"/>
    <mergeCell ref="J9:J11"/>
    <mergeCell ref="C265:E265"/>
    <mergeCell ref="E9:E11"/>
    <mergeCell ref="F9:F11"/>
    <mergeCell ref="G9:G11"/>
    <mergeCell ref="H9:H11"/>
    <mergeCell ref="C9:C11"/>
    <mergeCell ref="D9:D11"/>
    <mergeCell ref="C2:J2"/>
    <mergeCell ref="C3:J3"/>
    <mergeCell ref="C4:J4"/>
    <mergeCell ref="C6:J6"/>
    <mergeCell ref="C8:E8"/>
  </mergeCells>
  <pageMargins left="0.28999999999999998" right="0.7" top="0.75" bottom="0.75" header="0.3" footer="0.3"/>
  <pageSetup paperSize="5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Cruz</dc:creator>
  <cp:lastModifiedBy>Jennifer Espinal</cp:lastModifiedBy>
  <cp:lastPrinted>2018-08-07T16:17:09Z</cp:lastPrinted>
  <dcterms:created xsi:type="dcterms:W3CDTF">2018-08-06T17:13:20Z</dcterms:created>
  <dcterms:modified xsi:type="dcterms:W3CDTF">2018-08-08T14:06:59Z</dcterms:modified>
</cp:coreProperties>
</file>